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4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Fonds RadioStar\Programmes et formulaires\Programmes et formulaires\FRS 2023-24\Formulaire 23-24\"/>
    </mc:Choice>
  </mc:AlternateContent>
  <xr:revisionPtr revIDLastSave="0" documentId="13_ncr:1_{26F5C7A7-768E-434F-9CBC-3D51675F9992}" xr6:coauthVersionLast="47" xr6:coauthVersionMax="47" xr10:uidLastSave="{00000000-0000-0000-0000-000000000000}"/>
  <bookViews>
    <workbookView xWindow="465" yWindow="2010" windowWidth="27045" windowHeight="11445" tabRatio="935" xr2:uid="{00000000-000D-0000-FFFF-FFFF00000000}"/>
  </bookViews>
  <sheets>
    <sheet name="Marche à suivre" sheetId="17" r:id="rId1"/>
    <sheet name="1-Déclarations" sheetId="2" r:id="rId2"/>
    <sheet name="2-Renseig. Artiste &amp; Projet" sheetId="1" r:id="rId3"/>
    <sheet name="3-Rendement du projet" sheetId="10" r:id="rId4"/>
    <sheet name="4-Plan du projet" sheetId="3" r:id="rId5"/>
    <sheet name="5-Plan carrière international" sheetId="15" r:id="rId6"/>
    <sheet name="6-Plan spectacles" sheetId="16" r:id="rId7"/>
    <sheet name="7-Budget et Bilan" sheetId="6" r:id="rId8"/>
    <sheet name="8-Tableau dépenses" sheetId="7" r:id="rId9"/>
    <sheet name="9-Déclarations Para" sheetId="11" r:id="rId10"/>
    <sheet name="10-Annexe 1" sheetId="9" r:id="rId11"/>
  </sheets>
  <externalReferences>
    <externalReference r:id="rId12"/>
    <externalReference r:id="rId13"/>
    <externalReference r:id="rId14"/>
  </externalReferences>
  <definedNames>
    <definedName name="Format">[1]Lists!#REF!</definedName>
    <definedName name="formulaire">#REF!</definedName>
    <definedName name="idvente">#REF!</definedName>
    <definedName name="_xlnm.Print_Titles" localSheetId="10">'10-Annexe 1'!$1:$3</definedName>
    <definedName name="_xlnm.Print_Titles" localSheetId="1">'1-Déclarations'!$1:$3</definedName>
    <definedName name="_xlnm.Print_Titles" localSheetId="2">'2-Renseig. Artiste &amp; Projet'!$1:$4</definedName>
    <definedName name="_xlnm.Print_Titles" localSheetId="3">'3-Rendement du projet'!$1:$4</definedName>
    <definedName name="_xlnm.Print_Titles" localSheetId="4">'4-Plan du projet'!$1:$4</definedName>
    <definedName name="_xlnm.Print_Titles" localSheetId="5">'5-Plan carrière international'!$1:$4</definedName>
    <definedName name="_xlnm.Print_Titles" localSheetId="6">'6-Plan spectacles'!$1:$4</definedName>
    <definedName name="_xlnm.Print_Titles" localSheetId="7">'7-Budget et Bilan'!$1:$9</definedName>
    <definedName name="_xlnm.Print_Titles" localSheetId="8">'8-Tableau dépenses'!$1:$10</definedName>
    <definedName name="_xlnm.Print_Titles" localSheetId="9">'9-Déclarations Para'!$1:$10</definedName>
    <definedName name="NouvDossierVentes">#REF!</definedName>
    <definedName name="StatutEntreprise">#REF!</definedName>
    <definedName name="tb_ventes_par_ID_Ventes">[2]!tb_ventes[[#All],[ID_Ventes]:[TOT_SPEC_$]]</definedName>
    <definedName name="tcd_ventes_cumul_type">'[3]Ventes Dossiers terminés'!$X$3</definedName>
    <definedName name="_xlnm.Print_Area" localSheetId="10">'10-Annexe 1'!$A$1:$C$18</definedName>
    <definedName name="_xlnm.Print_Area" localSheetId="1">'1-Déclarations'!$A$1:$B$61</definedName>
    <definedName name="_xlnm.Print_Area" localSheetId="2">'2-Renseig. Artiste &amp; Projet'!$A$1:$F$60</definedName>
    <definedName name="_xlnm.Print_Area" localSheetId="4">'4-Plan du projet'!$A$1:$D$37</definedName>
    <definedName name="_xlnm.Print_Area" localSheetId="5">'5-Plan carrière international'!$A$1:$B$18</definedName>
    <definedName name="_xlnm.Print_Area" localSheetId="7">'7-Budget et Bilan'!$A$1:$O$138</definedName>
    <definedName name="_xlnm.Print_Area" localSheetId="8">'8-Tableau dépenses'!$A$1:$R$297</definedName>
    <definedName name="_xlnm.Print_Area" localSheetId="9">'9-Déclarations Para'!$A$1:$B$31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7" l="1"/>
  <c r="F151" i="7"/>
  <c r="H151" i="7"/>
  <c r="H258" i="7"/>
  <c r="H236" i="7"/>
  <c r="H232" i="7"/>
  <c r="H228" i="7"/>
  <c r="H223" i="7"/>
  <c r="F232" i="7"/>
  <c r="F228" i="7"/>
  <c r="F223" i="7"/>
  <c r="O113" i="6" l="1"/>
  <c r="N113" i="6"/>
  <c r="J113" i="6"/>
  <c r="I113" i="6"/>
  <c r="H113" i="6"/>
  <c r="G113" i="6"/>
  <c r="G131" i="6" l="1"/>
  <c r="G11" i="6" s="1"/>
  <c r="B1" i="11" l="1"/>
  <c r="D3" i="7"/>
  <c r="D2" i="7"/>
  <c r="D1" i="7"/>
  <c r="C3" i="6"/>
  <c r="C2" i="6"/>
  <c r="C1" i="6"/>
  <c r="C3" i="16"/>
  <c r="C2" i="16"/>
  <c r="C1" i="16"/>
  <c r="B3" i="10"/>
  <c r="B2" i="10"/>
  <c r="B1" i="10"/>
  <c r="B3" i="15"/>
  <c r="B2" i="15"/>
  <c r="B1" i="15"/>
  <c r="B3" i="3"/>
  <c r="B2" i="3"/>
  <c r="B1" i="3"/>
  <c r="B3" i="1"/>
  <c r="B2" i="1"/>
  <c r="B1" i="1"/>
  <c r="C30" i="10"/>
  <c r="F25" i="1" l="1"/>
  <c r="F190" i="7" l="1"/>
  <c r="L90" i="6" s="1"/>
  <c r="F194" i="7"/>
  <c r="L91" i="6" s="1"/>
  <c r="F198" i="7"/>
  <c r="L92" i="6" s="1"/>
  <c r="F202" i="7"/>
  <c r="L93" i="6" s="1"/>
  <c r="F206" i="7"/>
  <c r="L94" i="6" s="1"/>
  <c r="F210" i="7"/>
  <c r="L95" i="6" s="1"/>
  <c r="F214" i="7"/>
  <c r="L96" i="6" s="1"/>
  <c r="F219" i="7"/>
  <c r="L97" i="6" s="1"/>
  <c r="L98" i="6"/>
  <c r="L99" i="6"/>
  <c r="L100" i="6"/>
  <c r="F236" i="7"/>
  <c r="L101" i="6" s="1"/>
  <c r="F240" i="7"/>
  <c r="L102" i="6" s="1"/>
  <c r="H190" i="7"/>
  <c r="M90" i="6" s="1"/>
  <c r="H194" i="7"/>
  <c r="M91" i="6" s="1"/>
  <c r="H198" i="7"/>
  <c r="H202" i="7"/>
  <c r="M93" i="6" s="1"/>
  <c r="H206" i="7"/>
  <c r="M94" i="6" s="1"/>
  <c r="H210" i="7"/>
  <c r="M95" i="6" s="1"/>
  <c r="H214" i="7"/>
  <c r="M96" i="6" s="1"/>
  <c r="H219" i="7"/>
  <c r="M97" i="6" s="1"/>
  <c r="M98" i="6"/>
  <c r="M99" i="6"/>
  <c r="M100" i="6"/>
  <c r="M101" i="6"/>
  <c r="H240" i="7"/>
  <c r="M102" i="6" s="1"/>
  <c r="F182" i="7"/>
  <c r="L78" i="6"/>
  <c r="F156" i="7"/>
  <c r="L79" i="6" s="1"/>
  <c r="F160" i="7"/>
  <c r="L80" i="6" s="1"/>
  <c r="F164" i="7"/>
  <c r="L81" i="6" s="1"/>
  <c r="F168" i="7"/>
  <c r="L82" i="6" s="1"/>
  <c r="F172" i="7"/>
  <c r="L83" i="6" s="1"/>
  <c r="F175" i="7"/>
  <c r="L84" i="6" s="1"/>
  <c r="F178" i="7"/>
  <c r="L85" i="6" s="1"/>
  <c r="F26" i="7"/>
  <c r="L29" i="6" s="1"/>
  <c r="F29" i="7"/>
  <c r="L30" i="6" s="1"/>
  <c r="L31" i="6"/>
  <c r="F38" i="7"/>
  <c r="L32" i="6" s="1"/>
  <c r="F42" i="7"/>
  <c r="L33" i="6" s="1"/>
  <c r="F46" i="7"/>
  <c r="L34" i="6" s="1"/>
  <c r="F49" i="7"/>
  <c r="L35" i="6" s="1"/>
  <c r="F114" i="7"/>
  <c r="L65" i="6" s="1"/>
  <c r="F118" i="7"/>
  <c r="L66" i="6" s="1"/>
  <c r="F122" i="7"/>
  <c r="L67" i="6" s="1"/>
  <c r="F126" i="7"/>
  <c r="L68" i="6" s="1"/>
  <c r="F130" i="7"/>
  <c r="L69" i="6" s="1"/>
  <c r="F134" i="7"/>
  <c r="L70" i="6" s="1"/>
  <c r="F138" i="7"/>
  <c r="L71" i="6" s="1"/>
  <c r="F142" i="7"/>
  <c r="L72" i="6" s="1"/>
  <c r="F145" i="7"/>
  <c r="L73" i="6" s="1"/>
  <c r="F81" i="7"/>
  <c r="L54" i="6" s="1"/>
  <c r="F85" i="7"/>
  <c r="L55" i="6" s="1"/>
  <c r="F89" i="7"/>
  <c r="L56" i="6" s="1"/>
  <c r="F93" i="7"/>
  <c r="L57" i="6" s="1"/>
  <c r="F98" i="7"/>
  <c r="L58" i="6" s="1"/>
  <c r="F102" i="7"/>
  <c r="L59" i="6" s="1"/>
  <c r="F106" i="7"/>
  <c r="L60" i="6" s="1"/>
  <c r="F109" i="7"/>
  <c r="L61" i="6" s="1"/>
  <c r="F59" i="7"/>
  <c r="L44" i="6" s="1"/>
  <c r="F53" i="7"/>
  <c r="L40" i="6" s="1"/>
  <c r="F56" i="7"/>
  <c r="L41" i="6" s="1"/>
  <c r="F64" i="7"/>
  <c r="L47" i="6" s="1"/>
  <c r="F68" i="7"/>
  <c r="L48" i="6" s="1"/>
  <c r="F72" i="7"/>
  <c r="L49" i="6" s="1"/>
  <c r="F76" i="7"/>
  <c r="L50" i="6" s="1"/>
  <c r="F14" i="7"/>
  <c r="L23" i="6" s="1"/>
  <c r="F18" i="7"/>
  <c r="L24" i="6" s="1"/>
  <c r="F22" i="7"/>
  <c r="L25" i="6" s="1"/>
  <c r="F245" i="7"/>
  <c r="L106" i="6" s="1"/>
  <c r="F248" i="7"/>
  <c r="L107" i="6" s="1"/>
  <c r="F254" i="7"/>
  <c r="L108" i="6" s="1"/>
  <c r="F258" i="7"/>
  <c r="L109" i="6" s="1"/>
  <c r="H182" i="7"/>
  <c r="M78" i="6"/>
  <c r="H156" i="7"/>
  <c r="M79" i="6" s="1"/>
  <c r="H160" i="7"/>
  <c r="M80" i="6" s="1"/>
  <c r="H164" i="7"/>
  <c r="M81" i="6" s="1"/>
  <c r="H168" i="7"/>
  <c r="M82" i="6" s="1"/>
  <c r="H172" i="7"/>
  <c r="M83" i="6" s="1"/>
  <c r="H175" i="7"/>
  <c r="M84" i="6" s="1"/>
  <c r="H178" i="7"/>
  <c r="M85" i="6" s="1"/>
  <c r="H26" i="7"/>
  <c r="M29" i="6" s="1"/>
  <c r="H29" i="7"/>
  <c r="M30" i="6" s="1"/>
  <c r="H34" i="7"/>
  <c r="M31" i="6" s="1"/>
  <c r="H38" i="7"/>
  <c r="M32" i="6" s="1"/>
  <c r="H42" i="7"/>
  <c r="M33" i="6" s="1"/>
  <c r="H46" i="7"/>
  <c r="M34" i="6" s="1"/>
  <c r="H49" i="7"/>
  <c r="M35" i="6" s="1"/>
  <c r="H114" i="7"/>
  <c r="M65" i="6" s="1"/>
  <c r="H118" i="7"/>
  <c r="M66" i="6" s="1"/>
  <c r="H122" i="7"/>
  <c r="M67" i="6" s="1"/>
  <c r="H126" i="7"/>
  <c r="M68" i="6" s="1"/>
  <c r="H130" i="7"/>
  <c r="M69" i="6" s="1"/>
  <c r="H134" i="7"/>
  <c r="M70" i="6" s="1"/>
  <c r="H138" i="7"/>
  <c r="M71" i="6" s="1"/>
  <c r="H142" i="7"/>
  <c r="M72" i="6" s="1"/>
  <c r="H145" i="7"/>
  <c r="M73" i="6" s="1"/>
  <c r="H81" i="7"/>
  <c r="M54" i="6" s="1"/>
  <c r="H85" i="7"/>
  <c r="M55" i="6" s="1"/>
  <c r="H89" i="7"/>
  <c r="M56" i="6" s="1"/>
  <c r="H93" i="7"/>
  <c r="M57" i="6" s="1"/>
  <c r="H98" i="7"/>
  <c r="M58" i="6" s="1"/>
  <c r="H102" i="7"/>
  <c r="M59" i="6" s="1"/>
  <c r="H106" i="7"/>
  <c r="M60" i="6" s="1"/>
  <c r="H109" i="7"/>
  <c r="M61" i="6" s="1"/>
  <c r="H59" i="7"/>
  <c r="M44" i="6" s="1"/>
  <c r="H53" i="7"/>
  <c r="M40" i="6" s="1"/>
  <c r="H56" i="7"/>
  <c r="M41" i="6" s="1"/>
  <c r="H64" i="7"/>
  <c r="M47" i="6" s="1"/>
  <c r="H68" i="7"/>
  <c r="M48" i="6" s="1"/>
  <c r="H72" i="7"/>
  <c r="M49" i="6" s="1"/>
  <c r="H76" i="7"/>
  <c r="M50" i="6" s="1"/>
  <c r="H14" i="7"/>
  <c r="M23" i="6" s="1"/>
  <c r="H18" i="7"/>
  <c r="M24" i="6" s="1"/>
  <c r="H22" i="7"/>
  <c r="M25" i="6" s="1"/>
  <c r="H245" i="7"/>
  <c r="M106" i="6" s="1"/>
  <c r="H248" i="7"/>
  <c r="M107" i="6" s="1"/>
  <c r="H254" i="7"/>
  <c r="M108" i="6" s="1"/>
  <c r="G103" i="6"/>
  <c r="G118" i="6" s="1"/>
  <c r="H103" i="6"/>
  <c r="H118" i="6" s="1"/>
  <c r="G86" i="6"/>
  <c r="G36" i="6"/>
  <c r="G74" i="6"/>
  <c r="G62" i="6"/>
  <c r="G42" i="6"/>
  <c r="G51" i="6"/>
  <c r="G26" i="6"/>
  <c r="G110" i="6"/>
  <c r="H86" i="6"/>
  <c r="H36" i="6"/>
  <c r="H74" i="6"/>
  <c r="H62" i="6"/>
  <c r="H42" i="6"/>
  <c r="H51" i="6"/>
  <c r="H26" i="6"/>
  <c r="H110" i="6"/>
  <c r="O18" i="6"/>
  <c r="M18" i="6"/>
  <c r="J18" i="6"/>
  <c r="H18" i="6"/>
  <c r="I190" i="7"/>
  <c r="N90" i="6" s="1"/>
  <c r="I194" i="7"/>
  <c r="N91" i="6" s="1"/>
  <c r="I198" i="7"/>
  <c r="N92" i="6" s="1"/>
  <c r="I202" i="7"/>
  <c r="N93" i="6" s="1"/>
  <c r="I206" i="7"/>
  <c r="N94" i="6" s="1"/>
  <c r="I210" i="7"/>
  <c r="N95" i="6" s="1"/>
  <c r="I214" i="7"/>
  <c r="N96" i="6" s="1"/>
  <c r="I219" i="7"/>
  <c r="N97" i="6" s="1"/>
  <c r="I223" i="7"/>
  <c r="N98" i="6" s="1"/>
  <c r="I228" i="7"/>
  <c r="N99" i="6" s="1"/>
  <c r="I232" i="7"/>
  <c r="N100" i="6" s="1"/>
  <c r="I236" i="7"/>
  <c r="N101" i="6" s="1"/>
  <c r="I240" i="7"/>
  <c r="N102" i="6" s="1"/>
  <c r="J190" i="7"/>
  <c r="O90" i="6" s="1"/>
  <c r="J194" i="7"/>
  <c r="O91" i="6" s="1"/>
  <c r="J198" i="7"/>
  <c r="O92" i="6" s="1"/>
  <c r="J202" i="7"/>
  <c r="O93" i="6" s="1"/>
  <c r="J206" i="7"/>
  <c r="O94" i="6" s="1"/>
  <c r="J210" i="7"/>
  <c r="O95" i="6" s="1"/>
  <c r="J214" i="7"/>
  <c r="O96" i="6" s="1"/>
  <c r="J219" i="7"/>
  <c r="O97" i="6" s="1"/>
  <c r="J223" i="7"/>
  <c r="O98" i="6" s="1"/>
  <c r="J228" i="7"/>
  <c r="O99" i="6" s="1"/>
  <c r="J232" i="7"/>
  <c r="O100" i="6" s="1"/>
  <c r="J236" i="7"/>
  <c r="O101" i="6" s="1"/>
  <c r="J240" i="7"/>
  <c r="O102" i="6" s="1"/>
  <c r="I182" i="7"/>
  <c r="I151" i="7"/>
  <c r="N78" i="6" s="1"/>
  <c r="I156" i="7"/>
  <c r="N79" i="6" s="1"/>
  <c r="I160" i="7"/>
  <c r="N80" i="6" s="1"/>
  <c r="I164" i="7"/>
  <c r="N81" i="6" s="1"/>
  <c r="I168" i="7"/>
  <c r="N82" i="6" s="1"/>
  <c r="I172" i="7"/>
  <c r="N83" i="6" s="1"/>
  <c r="I175" i="7"/>
  <c r="N84" i="6" s="1"/>
  <c r="I178" i="7"/>
  <c r="N85" i="6" s="1"/>
  <c r="I26" i="7"/>
  <c r="N29" i="6" s="1"/>
  <c r="I29" i="7"/>
  <c r="N30" i="6" s="1"/>
  <c r="I34" i="7"/>
  <c r="N31" i="6" s="1"/>
  <c r="I38" i="7"/>
  <c r="N32" i="6" s="1"/>
  <c r="I42" i="7"/>
  <c r="N33" i="6" s="1"/>
  <c r="I46" i="7"/>
  <c r="N34" i="6" s="1"/>
  <c r="I49" i="7"/>
  <c r="N35" i="6" s="1"/>
  <c r="I114" i="7"/>
  <c r="N65" i="6" s="1"/>
  <c r="I118" i="7"/>
  <c r="N66" i="6" s="1"/>
  <c r="I122" i="7"/>
  <c r="N67" i="6" s="1"/>
  <c r="I126" i="7"/>
  <c r="N68" i="6" s="1"/>
  <c r="I130" i="7"/>
  <c r="N69" i="6" s="1"/>
  <c r="I134" i="7"/>
  <c r="N70" i="6" s="1"/>
  <c r="I138" i="7"/>
  <c r="N71" i="6" s="1"/>
  <c r="I142" i="7"/>
  <c r="N72" i="6" s="1"/>
  <c r="I145" i="7"/>
  <c r="N73" i="6" s="1"/>
  <c r="I81" i="7"/>
  <c r="N54" i="6" s="1"/>
  <c r="I85" i="7"/>
  <c r="N55" i="6" s="1"/>
  <c r="I89" i="7"/>
  <c r="N56" i="6" s="1"/>
  <c r="I93" i="7"/>
  <c r="N57" i="6" s="1"/>
  <c r="I98" i="7"/>
  <c r="N58" i="6" s="1"/>
  <c r="I102" i="7"/>
  <c r="N59" i="6" s="1"/>
  <c r="I106" i="7"/>
  <c r="N60" i="6" s="1"/>
  <c r="I109" i="7"/>
  <c r="N61" i="6" s="1"/>
  <c r="I59" i="7"/>
  <c r="N44" i="6" s="1"/>
  <c r="I53" i="7"/>
  <c r="N40" i="6" s="1"/>
  <c r="I56" i="7"/>
  <c r="N41" i="6" s="1"/>
  <c r="I64" i="7"/>
  <c r="N47" i="6" s="1"/>
  <c r="I68" i="7"/>
  <c r="N48" i="6" s="1"/>
  <c r="I72" i="7"/>
  <c r="N49" i="6" s="1"/>
  <c r="I76" i="7"/>
  <c r="N50" i="6" s="1"/>
  <c r="I14" i="7"/>
  <c r="N23" i="6" s="1"/>
  <c r="I18" i="7"/>
  <c r="N24" i="6" s="1"/>
  <c r="I22" i="7"/>
  <c r="N25" i="6" s="1"/>
  <c r="I245" i="7"/>
  <c r="N106" i="6" s="1"/>
  <c r="I248" i="7"/>
  <c r="N107" i="6" s="1"/>
  <c r="I251" i="7"/>
  <c r="N108" i="6" s="1"/>
  <c r="I258" i="7"/>
  <c r="N109" i="6" s="1"/>
  <c r="J182" i="7"/>
  <c r="J151" i="7"/>
  <c r="O78" i="6" s="1"/>
  <c r="J156" i="7"/>
  <c r="O79" i="6" s="1"/>
  <c r="J160" i="7"/>
  <c r="O80" i="6" s="1"/>
  <c r="J164" i="7"/>
  <c r="O81" i="6" s="1"/>
  <c r="J168" i="7"/>
  <c r="O82" i="6" s="1"/>
  <c r="J172" i="7"/>
  <c r="O83" i="6" s="1"/>
  <c r="J175" i="7"/>
  <c r="O84" i="6" s="1"/>
  <c r="J178" i="7"/>
  <c r="O85" i="6" s="1"/>
  <c r="J26" i="7"/>
  <c r="O29" i="6" s="1"/>
  <c r="J29" i="7"/>
  <c r="O30" i="6" s="1"/>
  <c r="J34" i="7"/>
  <c r="O31" i="6" s="1"/>
  <c r="J38" i="7"/>
  <c r="O32" i="6" s="1"/>
  <c r="J42" i="7"/>
  <c r="O33" i="6" s="1"/>
  <c r="J46" i="7"/>
  <c r="O34" i="6" s="1"/>
  <c r="J49" i="7"/>
  <c r="O35" i="6" s="1"/>
  <c r="J114" i="7"/>
  <c r="O65" i="6" s="1"/>
  <c r="J118" i="7"/>
  <c r="O66" i="6" s="1"/>
  <c r="J122" i="7"/>
  <c r="O67" i="6" s="1"/>
  <c r="J126" i="7"/>
  <c r="O68" i="6" s="1"/>
  <c r="J130" i="7"/>
  <c r="O69" i="6" s="1"/>
  <c r="J134" i="7"/>
  <c r="O70" i="6" s="1"/>
  <c r="J138" i="7"/>
  <c r="O71" i="6" s="1"/>
  <c r="J142" i="7"/>
  <c r="O72" i="6" s="1"/>
  <c r="J145" i="7"/>
  <c r="O73" i="6" s="1"/>
  <c r="J81" i="7"/>
  <c r="O54" i="6" s="1"/>
  <c r="J85" i="7"/>
  <c r="O55" i="6" s="1"/>
  <c r="J89" i="7"/>
  <c r="O56" i="6" s="1"/>
  <c r="J93" i="7"/>
  <c r="O57" i="6" s="1"/>
  <c r="J98" i="7"/>
  <c r="O58" i="6" s="1"/>
  <c r="J102" i="7"/>
  <c r="O59" i="6" s="1"/>
  <c r="J106" i="7"/>
  <c r="O60" i="6" s="1"/>
  <c r="J109" i="7"/>
  <c r="O61" i="6" s="1"/>
  <c r="J59" i="7"/>
  <c r="O44" i="6" s="1"/>
  <c r="J53" i="7"/>
  <c r="O40" i="6" s="1"/>
  <c r="J56" i="7"/>
  <c r="O41" i="6"/>
  <c r="J64" i="7"/>
  <c r="O47" i="6" s="1"/>
  <c r="J68" i="7"/>
  <c r="O48" i="6" s="1"/>
  <c r="J72" i="7"/>
  <c r="O49" i="6" s="1"/>
  <c r="J76" i="7"/>
  <c r="O50" i="6" s="1"/>
  <c r="J14" i="7"/>
  <c r="O23" i="6" s="1"/>
  <c r="J18" i="7"/>
  <c r="O24" i="6" s="1"/>
  <c r="J22" i="7"/>
  <c r="O25" i="6" s="1"/>
  <c r="J245" i="7"/>
  <c r="O106" i="6" s="1"/>
  <c r="J248" i="7"/>
  <c r="O107" i="6" s="1"/>
  <c r="J251" i="7"/>
  <c r="O108" i="6" s="1"/>
  <c r="J258" i="7"/>
  <c r="O109" i="6" s="1"/>
  <c r="I103" i="6"/>
  <c r="I118" i="6" s="1"/>
  <c r="J103" i="6"/>
  <c r="J118" i="6" s="1"/>
  <c r="I86" i="6"/>
  <c r="I36" i="6"/>
  <c r="I74" i="6"/>
  <c r="I62" i="6"/>
  <c r="I42" i="6"/>
  <c r="I51" i="6"/>
  <c r="I26" i="6"/>
  <c r="I110" i="6"/>
  <c r="J86" i="6"/>
  <c r="J36" i="6"/>
  <c r="J74" i="6"/>
  <c r="J62" i="6"/>
  <c r="J42" i="6"/>
  <c r="J51" i="6"/>
  <c r="J26" i="6"/>
  <c r="J110" i="6"/>
  <c r="L18" i="6"/>
  <c r="D30" i="10"/>
  <c r="K258" i="7"/>
  <c r="N18" i="6"/>
  <c r="J254" i="7"/>
  <c r="B3" i="11"/>
  <c r="B2" i="11"/>
  <c r="B3" i="9"/>
  <c r="B2" i="9"/>
  <c r="B1" i="9"/>
  <c r="K254" i="7"/>
  <c r="I254" i="7"/>
  <c r="K251" i="7"/>
  <c r="H251" i="7"/>
  <c r="K248" i="7"/>
  <c r="K245" i="7"/>
  <c r="K240" i="7"/>
  <c r="K236" i="7"/>
  <c r="K232" i="7"/>
  <c r="K228" i="7"/>
  <c r="K223" i="7"/>
  <c r="K219" i="7"/>
  <c r="K214" i="7"/>
  <c r="K210" i="7"/>
  <c r="K206" i="7"/>
  <c r="K202" i="7"/>
  <c r="K198" i="7"/>
  <c r="K194" i="7"/>
  <c r="K190" i="7"/>
  <c r="K182" i="7"/>
  <c r="K178" i="7"/>
  <c r="K175" i="7"/>
  <c r="K172" i="7"/>
  <c r="K168" i="7"/>
  <c r="K164" i="7"/>
  <c r="K160" i="7"/>
  <c r="K156" i="7"/>
  <c r="K151" i="7"/>
  <c r="K145" i="7"/>
  <c r="K142" i="7"/>
  <c r="K138" i="7"/>
  <c r="K134" i="7"/>
  <c r="K130" i="7"/>
  <c r="K126" i="7"/>
  <c r="K122" i="7"/>
  <c r="K118" i="7"/>
  <c r="K114" i="7"/>
  <c r="K109" i="7"/>
  <c r="K106" i="7"/>
  <c r="K102" i="7"/>
  <c r="K98" i="7"/>
  <c r="K93" i="7"/>
  <c r="K89" i="7"/>
  <c r="K85" i="7"/>
  <c r="K81" i="7"/>
  <c r="K76" i="7"/>
  <c r="K72" i="7"/>
  <c r="K68" i="7"/>
  <c r="K64" i="7"/>
  <c r="K59" i="7"/>
  <c r="K56" i="7"/>
  <c r="K53" i="7"/>
  <c r="K49" i="7"/>
  <c r="K46" i="7"/>
  <c r="K42" i="7"/>
  <c r="K38" i="7"/>
  <c r="K34" i="7"/>
  <c r="K29" i="7"/>
  <c r="K26" i="7"/>
  <c r="K22" i="7"/>
  <c r="K18" i="7"/>
  <c r="K14" i="7"/>
  <c r="F251" i="7"/>
  <c r="I18" i="6"/>
  <c r="H267" i="7"/>
  <c r="H268" i="7" s="1"/>
  <c r="F261" i="7" l="1"/>
  <c r="H269" i="7"/>
  <c r="K261" i="7"/>
  <c r="H273" i="7"/>
  <c r="H274" i="7" s="1"/>
  <c r="I261" i="7"/>
  <c r="H264" i="7" s="1"/>
  <c r="H265" i="7" s="1"/>
  <c r="H261" i="7"/>
  <c r="H270" i="7"/>
  <c r="H271" i="7" s="1"/>
  <c r="L42" i="6"/>
  <c r="H137" i="6"/>
  <c r="M51" i="6"/>
  <c r="L26" i="6"/>
  <c r="O51" i="6"/>
  <c r="G119" i="6"/>
  <c r="G120" i="6" s="1"/>
  <c r="G121" i="6" s="1"/>
  <c r="G128" i="6" s="1"/>
  <c r="N26" i="6"/>
  <c r="O26" i="6"/>
  <c r="M42" i="6"/>
  <c r="L110" i="6"/>
  <c r="O42" i="6"/>
  <c r="M86" i="6"/>
  <c r="N62" i="6"/>
  <c r="O103" i="6"/>
  <c r="O118" i="6" s="1"/>
  <c r="N103" i="6"/>
  <c r="N118" i="6" s="1"/>
  <c r="M74" i="6"/>
  <c r="L86" i="6"/>
  <c r="O74" i="6"/>
  <c r="O36" i="6"/>
  <c r="N110" i="6"/>
  <c r="M62" i="6"/>
  <c r="N51" i="6"/>
  <c r="L62" i="6"/>
  <c r="L103" i="6"/>
  <c r="L118" i="6" s="1"/>
  <c r="O110" i="6"/>
  <c r="O86" i="6"/>
  <c r="N74" i="6"/>
  <c r="I119" i="6"/>
  <c r="N36" i="6"/>
  <c r="M36" i="6"/>
  <c r="L51" i="6"/>
  <c r="L74" i="6"/>
  <c r="N42" i="6"/>
  <c r="O62" i="6"/>
  <c r="N86" i="6"/>
  <c r="L36" i="6"/>
  <c r="M26" i="6"/>
  <c r="M92" i="6"/>
  <c r="M103" i="6" s="1"/>
  <c r="M118" i="6" s="1"/>
  <c r="M109" i="6"/>
  <c r="M110" i="6" s="1"/>
  <c r="M113" i="6" s="1"/>
  <c r="J261" i="7"/>
  <c r="L113" i="6" l="1"/>
  <c r="I114" i="6"/>
  <c r="I115" i="6" s="1"/>
  <c r="I116" i="6" s="1"/>
  <c r="J126" i="6" s="1"/>
  <c r="G114" i="6"/>
  <c r="G115" i="6" s="1"/>
  <c r="G116" i="6" s="1"/>
  <c r="G126" i="6" s="1"/>
  <c r="L137" i="6"/>
  <c r="H138" i="6"/>
  <c r="L138" i="6"/>
  <c r="N119" i="6"/>
  <c r="L119" i="6"/>
  <c r="I120" i="6"/>
  <c r="I121" i="6" s="1"/>
  <c r="J128" i="6" s="1"/>
  <c r="I132" i="6" l="1"/>
  <c r="L114" i="6"/>
  <c r="L115" i="6" s="1"/>
  <c r="L116" i="6" s="1"/>
  <c r="M126" i="6" s="1"/>
  <c r="G123" i="6"/>
  <c r="H136" i="6" s="1"/>
  <c r="N114" i="6"/>
  <c r="N115" i="6" s="1"/>
  <c r="N116" i="6" s="1"/>
  <c r="O126" i="6" s="1"/>
  <c r="I123" i="6"/>
  <c r="L120" i="6"/>
  <c r="L121" i="6" s="1"/>
  <c r="M128" i="6" s="1"/>
  <c r="N120" i="6"/>
  <c r="N121" i="6" s="1"/>
  <c r="O128" i="6" s="1"/>
  <c r="N132" i="6" l="1"/>
  <c r="L129" i="6"/>
  <c r="L123" i="6"/>
  <c r="L136" i="6" s="1"/>
  <c r="N123" i="6"/>
  <c r="G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Nathalie Parent</author>
  </authors>
  <commentList>
    <comment ref="F261" authorId="0" shapeId="0" xr:uid="{00000000-0006-0000-0700-000001000000}">
      <text>
        <r>
          <rPr>
            <sz val="8"/>
            <color indexed="81"/>
            <rFont val="Tahoma"/>
            <family val="2"/>
          </rPr>
          <t>Ce total doit être le même que le total du Budget- Bilan Para soumis en combinant les</t>
        </r>
        <r>
          <rPr>
            <b/>
            <sz val="8"/>
            <color indexed="81"/>
            <rFont val="Tahoma"/>
            <family val="2"/>
          </rPr>
          <t xml:space="preserve"> sous-totaux des dépenses promo et spectacle.</t>
        </r>
        <r>
          <rPr>
            <sz val="8"/>
            <color indexed="81"/>
            <rFont val="Tahoma"/>
            <family val="2"/>
          </rPr>
          <t xml:space="preserve">
Ce total doit être le même que le total du Budget- Bilan Para soumis en combinant les </t>
        </r>
        <r>
          <rPr>
            <b/>
            <sz val="8"/>
            <color indexed="81"/>
            <rFont val="Tahoma"/>
            <family val="2"/>
          </rPr>
          <t>sous-totaux des dépenses nationales et intern en promo et spectacles si applicable.</t>
        </r>
      </text>
    </comment>
    <comment ref="H261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Ce total doit être le même que le total du Budget- Bilan Para soumis en combinant les </t>
        </r>
        <r>
          <rPr>
            <b/>
            <sz val="8"/>
            <color indexed="81"/>
            <rFont val="Tahoma"/>
            <family val="2"/>
          </rPr>
          <t>sous-totaux des dépenses nationales et intern en promo et spectacles si applicable.</t>
        </r>
      </text>
    </comment>
  </commentList>
</comments>
</file>

<file path=xl/sharedStrings.xml><?xml version="1.0" encoding="utf-8"?>
<sst xmlns="http://schemas.openxmlformats.org/spreadsheetml/2006/main" count="789" uniqueCount="493">
  <si>
    <t>NOM DE L'ARTISTE</t>
  </si>
  <si>
    <t>Coût total du projet:</t>
  </si>
  <si>
    <t>Montant demandé:</t>
  </si>
  <si>
    <t xml:space="preserve">Date: </t>
  </si>
  <si>
    <t>Nom de l'artiste ou de la formation</t>
  </si>
  <si>
    <t>L'artiste a-t-il vendu au Canada plus de 80 000 copies d'un même album</t>
  </si>
  <si>
    <t>Date de sortie</t>
  </si>
  <si>
    <t>70% francophone (nombre de pièces ou minutage)</t>
  </si>
  <si>
    <t>NO DE DOSSIER</t>
  </si>
  <si>
    <t>Sous-total</t>
  </si>
  <si>
    <t>Panneaux</t>
  </si>
  <si>
    <t>DEMANDE</t>
  </si>
  <si>
    <t>Contrat de diffusion fourni</t>
  </si>
  <si>
    <t>PARACHÈVEMENT</t>
  </si>
  <si>
    <t>Diffuseur/Salle</t>
  </si>
  <si>
    <t>Capacité salle</t>
  </si>
  <si>
    <t>État** (R/N/A)</t>
  </si>
  <si>
    <t>* État lors du dépôt de la demande: Confirmé (C) ou Projeté (P)</t>
  </si>
  <si>
    <t>** État lors du parachèvement: Spectacle réalisé (R), Spectacle ajouté (N), Spectacle annulé (A)</t>
  </si>
  <si>
    <t>PLATEAU</t>
  </si>
  <si>
    <t>Nb</t>
  </si>
  <si>
    <t xml:space="preserve">Nom </t>
  </si>
  <si>
    <t>Rôle</t>
  </si>
  <si>
    <t># Spectacle</t>
  </si>
  <si>
    <t>Coût</t>
  </si>
  <si>
    <t>AUCUNE DÉCIMALE</t>
  </si>
  <si>
    <t>Détail de la dépense</t>
  </si>
  <si>
    <t>Budget soumis</t>
  </si>
  <si>
    <t>Budget accepté</t>
  </si>
  <si>
    <t>Bilan soumis</t>
  </si>
  <si>
    <t>Bilan accepté</t>
  </si>
  <si>
    <t>Nombre</t>
  </si>
  <si>
    <t>Jours</t>
  </si>
  <si>
    <t>REVENUS</t>
  </si>
  <si>
    <t>1.1</t>
  </si>
  <si>
    <t>1.2</t>
  </si>
  <si>
    <t>1.3</t>
  </si>
  <si>
    <t>1.4</t>
  </si>
  <si>
    <t>TOTAL DES REVENUS</t>
  </si>
  <si>
    <t>DÉPENSES</t>
  </si>
  <si>
    <t>2.1</t>
  </si>
  <si>
    <t>Vidéoclip</t>
  </si>
  <si>
    <t>DVD promotionnel</t>
  </si>
  <si>
    <t xml:space="preserve">Production d'images autres </t>
  </si>
  <si>
    <t>PROMOTION</t>
  </si>
  <si>
    <t>3.1</t>
  </si>
  <si>
    <t>3.2</t>
  </si>
  <si>
    <t>Affichage</t>
  </si>
  <si>
    <t>3.3</t>
  </si>
  <si>
    <t>Transport</t>
  </si>
  <si>
    <t>Hébergement en région</t>
  </si>
  <si>
    <t xml:space="preserve">Per diem </t>
  </si>
  <si>
    <t>Autres</t>
  </si>
  <si>
    <t>RELATIONS DE PRESSE</t>
  </si>
  <si>
    <t>4.1</t>
  </si>
  <si>
    <t>4.2</t>
  </si>
  <si>
    <t xml:space="preserve">PROMOTION RADIO </t>
  </si>
  <si>
    <t>ACTIVITÉS WEB</t>
  </si>
  <si>
    <t>Site Internet (5 000 $ maximum pour la mise à jour)</t>
  </si>
  <si>
    <t>Achat publicité internet</t>
  </si>
  <si>
    <t>PUBLICITÉ</t>
  </si>
  <si>
    <t>7.1</t>
  </si>
  <si>
    <t>Imprimés - Journaux, magazines et autres</t>
  </si>
  <si>
    <t>7.2</t>
  </si>
  <si>
    <t>Graphisme publicité</t>
  </si>
  <si>
    <t>7.3</t>
  </si>
  <si>
    <t>7.4</t>
  </si>
  <si>
    <t>Production publicité radio</t>
  </si>
  <si>
    <t>Achat publicité radio</t>
  </si>
  <si>
    <t>Production publicité télé</t>
  </si>
  <si>
    <t>Achat de publicité télé</t>
  </si>
  <si>
    <t>PLACEMENT EN MAGASIN</t>
  </si>
  <si>
    <t>8.1</t>
  </si>
  <si>
    <t>Achat de programme détaillant / Coop</t>
  </si>
  <si>
    <t>8.2</t>
  </si>
  <si>
    <t>Postes d’écoute</t>
  </si>
  <si>
    <t>8.3</t>
  </si>
  <si>
    <t>Présentoirs spéciaux</t>
  </si>
  <si>
    <t>8.4</t>
  </si>
  <si>
    <t>Achat vitrines</t>
  </si>
  <si>
    <t>8.5</t>
  </si>
  <si>
    <t>Boîtes lumineuses</t>
  </si>
  <si>
    <t>8.6</t>
  </si>
  <si>
    <t>Bannières</t>
  </si>
  <si>
    <t>8.7</t>
  </si>
  <si>
    <t>Circulaires</t>
  </si>
  <si>
    <t>8.8</t>
  </si>
  <si>
    <t xml:space="preserve">SHOWCASE ET PREMIÈRE PARTIE </t>
  </si>
  <si>
    <t>(Inclus prestations radio, télé et en magasin)</t>
  </si>
  <si>
    <t>9.1</t>
  </si>
  <si>
    <t>9.2</t>
  </si>
  <si>
    <t>Hébergement</t>
  </si>
  <si>
    <t>9.3</t>
  </si>
  <si>
    <t>Per diem</t>
  </si>
  <si>
    <t>9.4</t>
  </si>
  <si>
    <t>Cachets artiste</t>
  </si>
  <si>
    <t>9.5</t>
  </si>
  <si>
    <t>9.6</t>
  </si>
  <si>
    <t>Cachets techniques</t>
  </si>
  <si>
    <t>9.7</t>
  </si>
  <si>
    <t>Frais d'inscription (préciser)</t>
  </si>
  <si>
    <t>9.8</t>
  </si>
  <si>
    <t>TOUR SUPPORT</t>
  </si>
  <si>
    <t>ADMINISTRATION (7,5 % dépenses admissibles)</t>
  </si>
  <si>
    <t>OU</t>
  </si>
  <si>
    <t>Espace réservé à l'administration</t>
  </si>
  <si>
    <t>Total Budget</t>
  </si>
  <si>
    <t>MONTANT VERSÉ</t>
  </si>
  <si>
    <t>DÉPENSES ADMISSIBLES À PARTIR DU :</t>
  </si>
  <si>
    <t>NO DOSSIER</t>
  </si>
  <si>
    <t>TABLEAU DÉTAILLÉ DES DÉPENSES</t>
  </si>
  <si>
    <t>No poste</t>
  </si>
  <si>
    <t>Adm</t>
  </si>
  <si>
    <t>Montant au national</t>
  </si>
  <si>
    <t>Montant à l'international</t>
  </si>
  <si>
    <t>No facture</t>
  </si>
  <si>
    <t>Date facture</t>
  </si>
  <si>
    <t>Mode paiement</t>
  </si>
  <si>
    <t>No chèque</t>
  </si>
  <si>
    <t>Total</t>
  </si>
  <si>
    <t>Matériel promotionnel</t>
  </si>
  <si>
    <t>Interne (période:                     )</t>
  </si>
  <si>
    <t>Externe (période:             )</t>
  </si>
  <si>
    <t>TOTAL DES DÉPENSES DU PROJET AVANT ADMINISTRATION</t>
  </si>
  <si>
    <t>TABLEAU DES MODIFICATIONS APPORTÉES AU PROJET (***écart de 2 000 $ et plus seulement***)</t>
  </si>
  <si>
    <t>Montant prévu à la demande</t>
  </si>
  <si>
    <t xml:space="preserve">Montant réel déboursé </t>
  </si>
  <si>
    <t>Justification</t>
  </si>
  <si>
    <t xml:space="preserve">                            </t>
  </si>
  <si>
    <t xml:space="preserve">          *Chèques compensés ou imagerie de chèques</t>
  </si>
  <si>
    <t xml:space="preserve">          *Paiement Internet et carte de débit : relevé bancaire</t>
  </si>
  <si>
    <t xml:space="preserve">          *Paiement carte de crédit : relevé mensuel de la carte et preuve de paiement</t>
  </si>
  <si>
    <t xml:space="preserve">          *Dépenses payées par le distributeur: relevé mensuel du distributeur où apparaît la transaction</t>
  </si>
  <si>
    <t>Territoire</t>
  </si>
  <si>
    <t>RENSEIGNEMENTS TECHNIQUES</t>
  </si>
  <si>
    <t>Studio d’enregistrement 1</t>
  </si>
  <si>
    <t>Nom des propriétaires</t>
  </si>
  <si>
    <t>Adresse, ville et code postal</t>
  </si>
  <si>
    <t>Studio d’enregistrement 2</t>
  </si>
  <si>
    <t>Studio de mixage</t>
  </si>
  <si>
    <t>National</t>
  </si>
  <si>
    <t>International</t>
  </si>
  <si>
    <t>Au parachèvement</t>
  </si>
  <si>
    <t>Ventes physiques</t>
  </si>
  <si>
    <t>SPECTACLES</t>
  </si>
  <si>
    <t>Revenus autonomes générés</t>
  </si>
  <si>
    <t>Cachets de vente et revenus de billetterie</t>
  </si>
  <si>
    <t>Ville</t>
  </si>
  <si>
    <t>Fonds RadioStar</t>
  </si>
  <si>
    <t>SODEC</t>
  </si>
  <si>
    <t>1.5</t>
  </si>
  <si>
    <t>Affiches</t>
  </si>
  <si>
    <t xml:space="preserve">Cachets artiste </t>
  </si>
  <si>
    <t>Cachets choristes</t>
  </si>
  <si>
    <t>Location de salle</t>
  </si>
  <si>
    <t>Location d'équipement</t>
  </si>
  <si>
    <t>Assurances</t>
  </si>
  <si>
    <t xml:space="preserve">Promotion et publicité </t>
  </si>
  <si>
    <t>PROJET SPÉCIAL</t>
  </si>
  <si>
    <t>12.1</t>
  </si>
  <si>
    <t>12.2</t>
  </si>
  <si>
    <t>12.3</t>
  </si>
  <si>
    <t>12.4</t>
  </si>
  <si>
    <t>12.5</t>
  </si>
  <si>
    <t>Préciser</t>
  </si>
  <si>
    <t xml:space="preserve">SPECTACLES </t>
  </si>
  <si>
    <t>TOTAL DÉPENSES - PROMOTION AVANT ADMINISTRATION</t>
  </si>
  <si>
    <t>SOUS-TOTAL DÉPENSES - PROMOTION</t>
  </si>
  <si>
    <t>SOUS-TOTAL DÉPENSES - SPECTACLES</t>
  </si>
  <si>
    <t>TOTAL DÉPENSES - SPECTACLES AVANT ADMINISTRATION</t>
  </si>
  <si>
    <t>1.6</t>
  </si>
  <si>
    <t>Projet spéciaux</t>
  </si>
  <si>
    <t>MONTANT TOTAL ACCORDÉ</t>
  </si>
  <si>
    <t>ACC</t>
  </si>
  <si>
    <t>P1</t>
  </si>
  <si>
    <t>P2</t>
  </si>
  <si>
    <t>PF</t>
  </si>
  <si>
    <t>ENG</t>
  </si>
  <si>
    <t>75 %</t>
  </si>
  <si>
    <t>75% ou 67%</t>
  </si>
  <si>
    <t>ACCCEPTÉ</t>
  </si>
  <si>
    <t>INTERNE</t>
  </si>
  <si>
    <t>VÉRIFIÉ SUR xxx$</t>
  </si>
  <si>
    <t>xx%</t>
  </si>
  <si>
    <t>RÉSERVÉ À L'ADMINISTRATION</t>
  </si>
  <si>
    <t>VOLET PROMO</t>
  </si>
  <si>
    <t>VOLET SPECTACLES</t>
  </si>
  <si>
    <t>ACCEPTÉ</t>
  </si>
  <si>
    <t>REFUSÉ</t>
  </si>
  <si>
    <t>AUTRES</t>
  </si>
  <si>
    <t>REMARQUES</t>
  </si>
  <si>
    <t xml:space="preserve">Requis: Fournir les rapports </t>
  </si>
  <si>
    <t>ACCEPTÉ NATIONAL</t>
  </si>
  <si>
    <t>Ventes numériques:</t>
  </si>
  <si>
    <t>Ajouter des lignes au besoin</t>
  </si>
  <si>
    <t>Documents constitutifs</t>
  </si>
  <si>
    <t xml:space="preserve">États financiers vérifiés ou rapport de mission d'examen de l'entreprise et des compagnies reliées dans les 12 mois précédant la demande </t>
  </si>
  <si>
    <t>Organigramme interne de l'entreprise (employés et fonctions)</t>
  </si>
  <si>
    <t>Organigramme de l'entreprise et des entreprises reliées dans le domaine de l'enregistrement sonore avec précisions sur l'actionnariat</t>
  </si>
  <si>
    <t xml:space="preserve">Résolutions, règlements et accords conclus avec les actionnaires et tous les autres accords susceptibles, séparément ou ensemble, </t>
  </si>
  <si>
    <t>Déclaration annuelle</t>
  </si>
  <si>
    <t>PARACHÈVEMENT- DOCUMENTS REQUIS</t>
  </si>
  <si>
    <t>Date paiement</t>
  </si>
  <si>
    <t>ACCEPTÉ INTERNATIONAL</t>
  </si>
  <si>
    <t>Requis: Titres des singles pistés et période</t>
  </si>
  <si>
    <t>Période</t>
  </si>
  <si>
    <t xml:space="preserve">   Les factures et preuves de paiement exigées par l'administration</t>
  </si>
  <si>
    <t xml:space="preserve">   Lettres d'acceptation ou confirmant tout autre soutien financier en lien avec le projet</t>
  </si>
  <si>
    <t xml:space="preserve">   Contrats de publicités avec preuves de parution</t>
  </si>
  <si>
    <t xml:space="preserve">   Contrat de production du vidéoclip, du DVD ou des images</t>
  </si>
  <si>
    <r>
      <t>Nombre d'écoute en continu</t>
    </r>
    <r>
      <rPr>
        <b/>
        <i/>
        <sz val="10"/>
        <color indexed="8"/>
        <rFont val="Calibri"/>
        <family val="2"/>
      </rPr>
      <t xml:space="preserve"> (stream)</t>
    </r>
  </si>
  <si>
    <t>VIDÉOCLIPS</t>
  </si>
  <si>
    <t>Nombre de vidéoclips</t>
  </si>
  <si>
    <t>Titre</t>
  </si>
  <si>
    <t>Titre :</t>
  </si>
  <si>
    <t xml:space="preserve">TOTAL : </t>
  </si>
  <si>
    <t xml:space="preserve">MONTANT ACCORDÉ </t>
  </si>
  <si>
    <t>VIDÉOCLIP À 100 %</t>
  </si>
  <si>
    <t>Assistance</t>
  </si>
  <si>
    <t>2.2</t>
  </si>
  <si>
    <t>2.3</t>
  </si>
  <si>
    <t>3.4</t>
  </si>
  <si>
    <t>3.5</t>
  </si>
  <si>
    <t>3.6</t>
  </si>
  <si>
    <t>3.7</t>
  </si>
  <si>
    <t>6.1</t>
  </si>
  <si>
    <t>6.2</t>
  </si>
  <si>
    <t>6.3</t>
  </si>
  <si>
    <t>6.4</t>
  </si>
  <si>
    <t>7.5</t>
  </si>
  <si>
    <t>7.6</t>
  </si>
  <si>
    <t>7.7</t>
  </si>
  <si>
    <t>7.8</t>
  </si>
  <si>
    <t>8.9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</si>
  <si>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</si>
  <si>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</si>
  <si>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</si>
  <si>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</si>
  <si>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</si>
  <si>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</si>
  <si>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</si>
  <si>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</si>
  <si>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</si>
  <si>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</si>
  <si>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</si>
  <si>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</si>
  <si>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</si>
  <si>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TOTAL DÉPENSES - SPECTACLES (15 + 16)</t>
  </si>
  <si>
    <t>TOTAL DÉPENSES - PROMOTION (13 + 14)</t>
  </si>
  <si>
    <t>Signer cette page et la joindre avec votre parachèvement de projet.</t>
  </si>
  <si>
    <t>TOTAL PROJET</t>
  </si>
  <si>
    <t>S'agit-il d'une demande pour</t>
  </si>
  <si>
    <t>Durée totale</t>
  </si>
  <si>
    <t>Contenu du projet</t>
  </si>
  <si>
    <t>Si non, compléter l'Annexe 1</t>
  </si>
  <si>
    <t>En lien avec l'enregistrement sonore en demande</t>
  </si>
  <si>
    <t>À COMPLÉTER POUR LES ENREGISTREMENTS SONORES NON FINANCÉS PAR MUSICACTION SEULEMENT</t>
  </si>
  <si>
    <t>PLAN DE DÉVELOPPEMENT DE CARRIÈRE À L'INTERNATIONAL</t>
  </si>
  <si>
    <t>et joindre celui-ci au formulaire lors de l'envoi de la demande.</t>
  </si>
  <si>
    <t>Résultats attendus du projet dans la carrière de l'artiste (potentiel de développement de carrière) de façon détaillée (objectifs de ventes, de présence sur scène et dans les médias, etc.)</t>
  </si>
  <si>
    <r>
      <t xml:space="preserve">Les questions suivantes doivent obligatoirement être répondues pour une demande d'aide à l'international. </t>
    </r>
    <r>
      <rPr>
        <b/>
        <sz val="9"/>
        <color indexed="10"/>
        <rFont val="Calibri"/>
        <family val="2"/>
      </rPr>
      <t xml:space="preserve">Vous pouvez aussi y répondre sur un document </t>
    </r>
    <r>
      <rPr>
        <b/>
        <i/>
        <sz val="9"/>
        <color indexed="10"/>
        <rFont val="Calibri"/>
        <family val="2"/>
      </rPr>
      <t>Word</t>
    </r>
  </si>
  <si>
    <t>Site Internet</t>
  </si>
  <si>
    <t>(Indiquer la période couverte)</t>
  </si>
  <si>
    <r>
      <t>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vidéoclip </t>
    </r>
  </si>
  <si>
    <r>
      <t>2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 </t>
    </r>
  </si>
  <si>
    <r>
      <t>3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</si>
  <si>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r>
      <t>4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</si>
  <si>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r>
      <t>5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</si>
  <si>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r>
      <t>6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</si>
  <si>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t>Contenu canadien MAPL</t>
  </si>
  <si>
    <r>
      <t xml:space="preserve">Structure professionnelle à l'étranger, s'il y a lieu (ajouter des lignes au besoin) - </t>
    </r>
    <r>
      <rPr>
        <i/>
        <sz val="10"/>
        <rFont val="Calibri"/>
        <family val="2"/>
      </rPr>
      <t xml:space="preserve">les contrats doivent être joints à la demande </t>
    </r>
  </si>
  <si>
    <t>S'agit-il d'un enregistrement d'une prestation en direct (live) ?</t>
  </si>
  <si>
    <t>PLAN DE SPECTACLES ET HORAIRE DE TOURNÉE</t>
  </si>
  <si>
    <t># spectacle</t>
  </si>
  <si>
    <t>Type de prestation (spectacle, vitrine, première partie)</t>
  </si>
  <si>
    <t>Date                   (an-mois-jr)</t>
  </si>
  <si>
    <t>Province (Pays si autre que Canada)</t>
  </si>
  <si>
    <t>Cachet $</t>
  </si>
  <si>
    <t>Musicaction</t>
  </si>
  <si>
    <t>1.7</t>
  </si>
  <si>
    <t xml:space="preserve">% Dép nationales (min 60%) </t>
  </si>
  <si>
    <t>% Dép internationales (max 40 %)</t>
  </si>
  <si>
    <t>Requis: Copie des preuves de parution</t>
  </si>
  <si>
    <t>Nombre de titres de l'enregistrement sonore</t>
  </si>
  <si>
    <t>RENSEIGNEMENTS SUR L'ENREGISTREMENT SONORE VISÉ PAR LA DEMANDE</t>
  </si>
  <si>
    <t>Titre de l'enregistrement sonore</t>
  </si>
  <si>
    <t>L'enregistrement sonore a-t-il été financé par Musicaction?</t>
  </si>
  <si>
    <r>
      <t xml:space="preserve">Noms des membres de la formation, s'il y a lieu </t>
    </r>
    <r>
      <rPr>
        <i/>
        <sz val="10"/>
        <color indexed="8"/>
        <rFont val="Calibri"/>
        <family val="2"/>
      </rPr>
      <t>(ajouter des lignes au besoin)</t>
    </r>
  </si>
  <si>
    <t>DISCOGRAPHIE DE L'ARTISTE (excluant l'enregistrement sonore visé par la demande)</t>
  </si>
  <si>
    <t>Nom de l'enregistrement sonore (ES) paru</t>
  </si>
  <si>
    <r>
      <t xml:space="preserve">Format de l'ES </t>
    </r>
    <r>
      <rPr>
        <sz val="10"/>
        <rFont val="Calibri"/>
        <family val="2"/>
      </rPr>
      <t>(album, EP, titre)</t>
    </r>
  </si>
  <si>
    <t>Nombre d'unités vendues *</t>
  </si>
  <si>
    <t>* Équivalences de ventes: 750 écoutes en continu (stream) ou 5 titres téléchargés correspondent à une unité de vente</t>
  </si>
  <si>
    <t>1.</t>
  </si>
  <si>
    <t>2.</t>
  </si>
  <si>
    <t>3.</t>
  </si>
  <si>
    <t>4.</t>
  </si>
  <si>
    <t>5.</t>
  </si>
  <si>
    <t>TOTAL VENTES</t>
  </si>
  <si>
    <t>6.</t>
  </si>
  <si>
    <t xml:space="preserve"> ajouter des lignes au besoin</t>
  </si>
  <si>
    <t>Titre de l'album: ________________________</t>
  </si>
  <si>
    <t>Nombre de titres interprétés par un artiste canadien :</t>
  </si>
  <si>
    <t>Nombre de titres enregistrés au Canada :</t>
  </si>
  <si>
    <t xml:space="preserve">   Contrats de diffusion de spectacles et de location de salle (non disponibles au dépôt de la demande)</t>
  </si>
  <si>
    <t>Catégorie musicale (choisir à partir du menu déroulant)</t>
  </si>
  <si>
    <t>Revenus de billetterie</t>
  </si>
  <si>
    <t>Suite à l'analyse de la version électronique du parachèvement, vous devrez soumettre une copie des factures et des preuves de paiement sélectionnées par l'administration, numérotées selon l'ordre des postes budgétaires du budget</t>
  </si>
  <si>
    <t>Requis: Itinéraire promo</t>
  </si>
  <si>
    <t>DEMANDE - PROCÉDURE À SUIVRE ET DOCUMENTS REQUIS POUR TOUS LES DEMANDEURS EN ACCÈS 3</t>
  </si>
  <si>
    <t>SITE WEB de l'artiste</t>
  </si>
  <si>
    <t>Facebook</t>
  </si>
  <si>
    <t>Twitter</t>
  </si>
  <si>
    <t>Bandcamp</t>
  </si>
  <si>
    <t>YouTube</t>
  </si>
  <si>
    <t>Snapchat</t>
  </si>
  <si>
    <t>Instagram</t>
  </si>
  <si>
    <t>Autres (précisez)</t>
  </si>
  <si>
    <r>
      <t xml:space="preserve">DOCUMENTS RELATIFS À L'ENTREPRISE (DOSSIER-MAÎTRE), </t>
    </r>
    <r>
      <rPr>
        <i/>
        <sz val="10"/>
        <rFont val="Calibri"/>
        <family val="2"/>
      </rPr>
      <t>si ce n'est déjà fait</t>
    </r>
  </si>
  <si>
    <r>
      <t xml:space="preserve">Répondre aux questions suivantes et compléter les sections "Au parachèvement" des onglets </t>
    </r>
    <r>
      <rPr>
        <b/>
        <i/>
        <sz val="10"/>
        <color rgb="FFFF0000"/>
        <rFont val="Calibri"/>
        <family val="2"/>
        <scheme val="minor"/>
      </rPr>
      <t>Rendement du projet</t>
    </r>
    <r>
      <rPr>
        <b/>
        <sz val="10"/>
        <color rgb="FFFF0000"/>
        <rFont val="Calibri"/>
        <family val="2"/>
        <scheme val="minor"/>
      </rPr>
      <t xml:space="preserve"> et </t>
    </r>
    <r>
      <rPr>
        <b/>
        <i/>
        <sz val="10"/>
        <color rgb="FFFF0000"/>
        <rFont val="Calibri"/>
        <family val="2"/>
        <scheme val="minor"/>
      </rPr>
      <t>Plan spectacles</t>
    </r>
    <r>
      <rPr>
        <b/>
        <sz val="10"/>
        <color rgb="FFFF0000"/>
        <rFont val="Calibri"/>
        <family val="2"/>
        <scheme val="minor"/>
      </rPr>
      <t xml:space="preserve">, s'il y a lieu, ainsi que l'onglet </t>
    </r>
    <r>
      <rPr>
        <b/>
        <i/>
        <sz val="10"/>
        <color rgb="FFFF0000"/>
        <rFont val="Calibri"/>
        <family val="2"/>
        <scheme val="minor"/>
      </rPr>
      <t>Déclarations Para</t>
    </r>
    <r>
      <rPr>
        <b/>
        <sz val="10"/>
        <color rgb="FFFF0000"/>
        <rFont val="Calibri"/>
        <family val="2"/>
        <scheme val="minor"/>
      </rPr>
      <t>.</t>
    </r>
  </si>
  <si>
    <t>MONTANT DEMANDÉ - PROMOTION - maximum 40 000 $</t>
  </si>
  <si>
    <t>MONTANT TOTAL DEMANDÉ (maximum 40 000 $)</t>
  </si>
  <si>
    <t>PRÉSENCE EN LIGNE (nombre d'abonnés)</t>
  </si>
  <si>
    <r>
      <t xml:space="preserve">1. Présentation de l'artiste </t>
    </r>
    <r>
      <rPr>
        <b/>
        <i/>
        <sz val="10"/>
        <rFont val="Calibri"/>
        <family val="2"/>
      </rPr>
      <t>(courte biographie)</t>
    </r>
  </si>
  <si>
    <t>Activités prévues</t>
  </si>
  <si>
    <t xml:space="preserve">Titre de l'œuvre </t>
  </si>
  <si>
    <t>PLAN DU PROJET</t>
  </si>
  <si>
    <t>À compléter au parachèvement seulement</t>
  </si>
  <si>
    <t>Externe (période:                                  )</t>
  </si>
  <si>
    <r>
      <t xml:space="preserve">4. L'artiste a-t-il amorcé un développement de carrière à l'international? </t>
    </r>
    <r>
      <rPr>
        <i/>
        <sz val="10"/>
        <color rgb="FFFF0000"/>
        <rFont val="Calibri"/>
        <family val="2"/>
      </rPr>
      <t>Si une aide est demandée pour des activités internationales, l'onglet Plan de carrière international doit être complété.</t>
    </r>
  </si>
  <si>
    <t xml:space="preserve">5. Décrire les objectifs visés par le projet, les stratégies mises en place pour rejoindre la clientèle ciblée et les résultats attendus. </t>
  </si>
  <si>
    <t>6. Description des activités visées par la demande et échéancier</t>
  </si>
  <si>
    <t>8. Qu'est-ce que l'accès au Fonds RadioStar vous permettra de faire de plus et différemment ? Y a-t-il un aspect nouveau ou innovant dans votre démarche de promotion?</t>
  </si>
  <si>
    <t>Nombre de titres dont la musique est l'œuvre d'un Canadien :</t>
  </si>
  <si>
    <t>Nombre de titres dont les paroles sont l'œuvre d'un Canadien :</t>
  </si>
  <si>
    <r>
      <t xml:space="preserve"> Onglet </t>
    </r>
    <r>
      <rPr>
        <i/>
        <sz val="10"/>
        <rFont val="Calibri"/>
        <family val="2"/>
      </rPr>
      <t>Déclarations</t>
    </r>
    <r>
      <rPr>
        <sz val="10"/>
        <rFont val="Calibri"/>
        <family val="2"/>
      </rPr>
      <t xml:space="preserve"> dûment signé</t>
    </r>
  </si>
  <si>
    <t xml:space="preserve"> Une copie numérique de l'enregistrement sonore au dépôt de la demande</t>
  </si>
  <si>
    <r>
      <t xml:space="preserve">           Enregistrement sonore </t>
    </r>
    <r>
      <rPr>
        <b/>
        <sz val="10"/>
        <rFont val="Calibri"/>
        <family val="2"/>
      </rPr>
      <t>non financé</t>
    </r>
    <r>
      <rPr>
        <sz val="10"/>
        <rFont val="Calibri"/>
        <family val="2"/>
      </rPr>
      <t xml:space="preserve"> par Musicaction: licences de reproduction mécaniques</t>
    </r>
  </si>
  <si>
    <t>No. dossier :_______________</t>
  </si>
  <si>
    <t>Quelles sont les retombées obtenues à ce jour pour le projet financé (atteinte des objectifs, efficacité de la stratégie, ventes réalisées, collaborations, prix et distinctions, palmarès… )? Et quel a été l'impact de l'aide du Fonds sur le développement de la carrière de l'artiste?</t>
  </si>
  <si>
    <t>Quelles ont été les activités réalisées au cours de la dernière année?</t>
  </si>
  <si>
    <r>
      <t>Description du</t>
    </r>
    <r>
      <rPr>
        <b/>
        <u/>
        <sz val="10"/>
        <rFont val="Calibri"/>
        <family val="2"/>
      </rPr>
      <t xml:space="preserve"> marché cible</t>
    </r>
    <r>
      <rPr>
        <b/>
        <sz val="10"/>
        <rFont val="Calibri"/>
        <family val="2"/>
      </rPr>
      <t xml:space="preserve"> : créneau, clientèle, concurrence sur le territoire</t>
    </r>
  </si>
  <si>
    <r>
      <t xml:space="preserve">Résultats à ce jour </t>
    </r>
    <r>
      <rPr>
        <b/>
        <u/>
        <sz val="10"/>
        <rFont val="Calibri"/>
        <family val="2"/>
      </rPr>
      <t>sur le marché cible</t>
    </r>
    <r>
      <rPr>
        <b/>
        <sz val="10"/>
        <rFont val="Calibri"/>
        <family val="2"/>
      </rPr>
      <t xml:space="preserve"> pour l'enregistrement sonore visé par la demande : ventes, classement palmarès, spectacles, couverture médiatique, déplacements antérieurs à l'international, etc.</t>
    </r>
  </si>
  <si>
    <r>
      <t xml:space="preserve">Description de l'équipe en place </t>
    </r>
    <r>
      <rPr>
        <b/>
        <u/>
        <sz val="10"/>
        <rFont val="Calibri"/>
        <family val="2"/>
      </rPr>
      <t>sur le marché cible</t>
    </r>
    <r>
      <rPr>
        <b/>
        <sz val="10"/>
        <rFont val="Calibri"/>
        <family val="2"/>
      </rPr>
      <t xml:space="preserve"> (et autres contacts)</t>
    </r>
  </si>
  <si>
    <t>État* (C/P)</t>
  </si>
  <si>
    <r>
      <t>Identifier les membres du plateau correspondant au budget soumis</t>
    </r>
    <r>
      <rPr>
        <i/>
        <sz val="10"/>
        <rFont val="Calibri"/>
        <family val="2"/>
      </rPr>
      <t xml:space="preserve"> (ajouter des lignes au besoin)</t>
    </r>
  </si>
  <si>
    <r>
      <t xml:space="preserve">Autres subventions </t>
    </r>
    <r>
      <rPr>
        <i/>
        <sz val="10"/>
        <rFont val="Calibri"/>
        <family val="2"/>
      </rPr>
      <t>(préciser)</t>
    </r>
  </si>
  <si>
    <r>
      <t>Revenus autonomes</t>
    </r>
    <r>
      <rPr>
        <i/>
        <sz val="10"/>
        <rFont val="Calibri"/>
        <family val="2"/>
      </rPr>
      <t xml:space="preserve"> (ventes, cachets…)</t>
    </r>
  </si>
  <si>
    <r>
      <t>Autre revenus</t>
    </r>
    <r>
      <rPr>
        <i/>
        <sz val="10"/>
        <rFont val="Calibri"/>
        <family val="2"/>
      </rPr>
      <t xml:space="preserve"> (préciser)</t>
    </r>
  </si>
  <si>
    <r>
      <t>PRODUCTION D'IMAGES</t>
    </r>
    <r>
      <rPr>
        <sz val="10"/>
        <rFont val="Calibri"/>
        <family val="2"/>
      </rPr>
      <t xml:space="preserve"> </t>
    </r>
  </si>
  <si>
    <r>
      <t xml:space="preserve">Outil promotionnel non destiné à la vente </t>
    </r>
    <r>
      <rPr>
        <i/>
        <sz val="10"/>
        <rFont val="Calibri"/>
        <family val="2"/>
      </rPr>
      <t>(après le lancement de l'album)</t>
    </r>
  </si>
  <si>
    <r>
      <t xml:space="preserve">Autres </t>
    </r>
    <r>
      <rPr>
        <i/>
        <sz val="10"/>
        <rFont val="Calibri"/>
        <family val="2"/>
      </rPr>
      <t>(préciser)</t>
    </r>
  </si>
  <si>
    <r>
      <t>Interne (période:                                   )</t>
    </r>
    <r>
      <rPr>
        <i/>
        <sz val="10"/>
        <rFont val="Calibri"/>
        <family val="2"/>
      </rPr>
      <t xml:space="preserve"> (max. 10 000$)</t>
    </r>
  </si>
  <si>
    <r>
      <t>Autres</t>
    </r>
    <r>
      <rPr>
        <i/>
        <sz val="10"/>
        <rFont val="Calibri"/>
        <family val="2"/>
      </rPr>
      <t xml:space="preserve"> (préciser)</t>
    </r>
  </si>
  <si>
    <r>
      <t xml:space="preserve">Frais d'inscription </t>
    </r>
    <r>
      <rPr>
        <i/>
        <sz val="10"/>
        <rFont val="Calibri"/>
        <family val="2"/>
      </rPr>
      <t>(préciser)</t>
    </r>
  </si>
  <si>
    <r>
      <t>Vérifier que les bons montants soient reportés au poste budgétaire approprié des colonnes Bilan soumis (selon si la dépense est nationale ou internationale) de l'onglet</t>
    </r>
    <r>
      <rPr>
        <b/>
        <i/>
        <sz val="10"/>
        <rFont val="Calibri"/>
        <family val="2"/>
      </rPr>
      <t xml:space="preserve"> Budget -Bilan</t>
    </r>
    <r>
      <rPr>
        <sz val="10"/>
        <rFont val="Calibri"/>
        <family val="2"/>
      </rPr>
      <t>.</t>
    </r>
  </si>
  <si>
    <r>
      <t>PRODUCTION D'IMAGE</t>
    </r>
    <r>
      <rPr>
        <sz val="10"/>
        <rFont val="Calibri"/>
        <family val="2"/>
      </rPr>
      <t xml:space="preserve"> </t>
    </r>
  </si>
  <si>
    <r>
      <t>RELATIONS DE PRESSE</t>
    </r>
    <r>
      <rPr>
        <sz val="10"/>
        <rFont val="Calibri"/>
        <family val="2"/>
      </rPr>
      <t xml:space="preserve"> (5 000 $ maximum si interne)</t>
    </r>
  </si>
  <si>
    <t>Nb albums numériques vendus</t>
  </si>
  <si>
    <t>Nb titres numériques vendus</t>
  </si>
  <si>
    <t xml:space="preserve">Au dépôt de la demande
</t>
  </si>
  <si>
    <t>MARCHE À SUIVRE</t>
  </si>
  <si>
    <r>
      <t xml:space="preserve">Nombres de spectacles devant public en salle </t>
    </r>
    <r>
      <rPr>
        <b/>
        <sz val="10"/>
        <color theme="1"/>
        <rFont val="Calibri"/>
        <family val="2"/>
        <scheme val="minor"/>
      </rPr>
      <t>confirmés à veni</t>
    </r>
    <r>
      <rPr>
        <sz val="10"/>
        <color theme="1"/>
        <rFont val="Calibri"/>
        <family val="2"/>
        <scheme val="minor"/>
      </rPr>
      <t>r</t>
    </r>
  </si>
  <si>
    <r>
      <t xml:space="preserve">Nombres de spectacles devant public en salle </t>
    </r>
    <r>
      <rPr>
        <b/>
        <sz val="10"/>
        <color theme="1"/>
        <rFont val="Calibri"/>
        <family val="2"/>
        <scheme val="minor"/>
      </rPr>
      <t>effectués</t>
    </r>
  </si>
  <si>
    <r>
      <t xml:space="preserve">Nombres de spectacles devant public en festival </t>
    </r>
    <r>
      <rPr>
        <b/>
        <sz val="10"/>
        <color theme="1"/>
        <rFont val="Calibri"/>
        <family val="2"/>
        <scheme val="minor"/>
      </rPr>
      <t>effectués</t>
    </r>
  </si>
  <si>
    <r>
      <t xml:space="preserve">Nombres de spectacles devant public en festival </t>
    </r>
    <r>
      <rPr>
        <b/>
        <sz val="10"/>
        <color theme="1"/>
        <rFont val="Calibri"/>
        <family val="2"/>
        <scheme val="minor"/>
      </rPr>
      <t>confirmés à venir</t>
    </r>
  </si>
  <si>
    <r>
      <t xml:space="preserve">Nombres de spectacles en mode virtuel </t>
    </r>
    <r>
      <rPr>
        <b/>
        <sz val="10"/>
        <color theme="1"/>
        <rFont val="Calibri"/>
        <family val="2"/>
        <scheme val="minor"/>
      </rPr>
      <t>effectués</t>
    </r>
  </si>
  <si>
    <r>
      <t xml:space="preserve">Nombres de spectacles en mode virtuel </t>
    </r>
    <r>
      <rPr>
        <b/>
        <sz val="10"/>
        <color theme="1"/>
        <rFont val="Calibri"/>
        <family val="2"/>
        <scheme val="minor"/>
      </rPr>
      <t>confirmés à venir</t>
    </r>
  </si>
  <si>
    <t>SUCCÈS RADIO</t>
  </si>
  <si>
    <t>Extrait #1</t>
  </si>
  <si>
    <t>Titre:</t>
  </si>
  <si>
    <t>Entrées, rotations, palmarès et résultats significatifs obtenus:</t>
  </si>
  <si>
    <t>Extrait #2</t>
  </si>
  <si>
    <t>Extrait #3</t>
  </si>
  <si>
    <t>Extrait #4</t>
  </si>
  <si>
    <t>Extrait #5</t>
  </si>
  <si>
    <t>PRIX ET DISTINCTIONS AU COURS DES 24 DERNIERS MOIS</t>
  </si>
  <si>
    <t>Lien:</t>
  </si>
  <si>
    <t>Organisme:</t>
  </si>
  <si>
    <t>Prix ou nomination obtenu :</t>
  </si>
  <si>
    <t>Date:</t>
  </si>
  <si>
    <t>Lien menant au site:</t>
  </si>
  <si>
    <t>1-Déclarations</t>
  </si>
  <si>
    <t>2-Renseig. Artiste et Projet</t>
  </si>
  <si>
    <t>3-Rendement du projet</t>
  </si>
  <si>
    <t>4-Plan du projet</t>
  </si>
  <si>
    <t>5-Plan carrière international, s'il y a lieu</t>
  </si>
  <si>
    <t>6-Plan spectacles, s'il y a lieu</t>
  </si>
  <si>
    <t>7-Budget et Bilan</t>
  </si>
  <si>
    <t>Indiquer nombre de visionnements (sur l'ensemble des plateformes)</t>
  </si>
  <si>
    <t>Quelles sont les modifications apportées au plan du projet déposé lors de la demande ?</t>
  </si>
  <si>
    <t>Si vous avez obtenu du financement pour des activités à l'international, décrire les activités réalisées et les résultats obtenus.</t>
  </si>
  <si>
    <t>(Compléter le plan spectacle - max. 25 % du budget)</t>
  </si>
  <si>
    <t>Les onglets suivants doivent être complétés:</t>
  </si>
  <si>
    <t>Au dépôt de la demande</t>
  </si>
  <si>
    <t>Au dépôt du parachèvement</t>
  </si>
  <si>
    <t>Les sections Parachèvement des onglets suivants doivent être complétées:</t>
  </si>
  <si>
    <t>8-Tableau dépenses</t>
  </si>
  <si>
    <t>9-Déclarations Para</t>
  </si>
  <si>
    <r>
      <t xml:space="preserve">MONTANT DEMANDÉ - SPECTACLES - </t>
    </r>
    <r>
      <rPr>
        <b/>
        <sz val="10"/>
        <color rgb="FFFF0000"/>
        <rFont val="Calibri"/>
        <family val="2"/>
      </rPr>
      <t>maximum 25 % du montant total demandé</t>
    </r>
  </si>
  <si>
    <t xml:space="preserve">Requis: copie de la publicité </t>
  </si>
  <si>
    <t>10-Annexe 1, s'il y a lieu</t>
  </si>
  <si>
    <t>Nom de la maison de disques, s'il y a lieu</t>
  </si>
  <si>
    <t>L'artiste a-t-il vendu plus de 300 000 copies en carrière</t>
  </si>
  <si>
    <r>
      <t xml:space="preserve">VENTES </t>
    </r>
    <r>
      <rPr>
        <b/>
        <sz val="10"/>
        <color rgb="FFFF0000"/>
        <rFont val="Calibri"/>
        <family val="2"/>
      </rPr>
      <t>de l'enregistrement sonore visé</t>
    </r>
  </si>
  <si>
    <r>
      <t xml:space="preserve">           Enregistrement sonore </t>
    </r>
    <r>
      <rPr>
        <b/>
        <sz val="10"/>
        <rFont val="Calibri"/>
        <family val="2"/>
      </rPr>
      <t>non financé</t>
    </r>
    <r>
      <rPr>
        <sz val="10"/>
        <rFont val="Calibri"/>
        <family val="2"/>
      </rPr>
      <t xml:space="preserve"> par Musicaction: Compléter l'onglet </t>
    </r>
    <r>
      <rPr>
        <i/>
        <sz val="10"/>
        <rFont val="Calibri"/>
        <family val="2"/>
      </rPr>
      <t>Annexe 1</t>
    </r>
    <r>
      <rPr>
        <sz val="10"/>
        <rFont val="Calibri"/>
        <family val="2"/>
      </rPr>
      <t xml:space="preserve"> et joindre les contrats relatifs à la production et à l'exploitation de l'enregistrement sonore (contrat d'artiste, licence)</t>
    </r>
  </si>
  <si>
    <r>
      <t xml:space="preserve">  Sections </t>
    </r>
    <r>
      <rPr>
        <i/>
        <sz val="10"/>
        <rFont val="Calibri"/>
        <family val="2"/>
      </rPr>
      <t>Parachèvement</t>
    </r>
    <r>
      <rPr>
        <sz val="10"/>
        <rFont val="Calibri"/>
        <family val="2"/>
      </rPr>
      <t xml:space="preserve"> des onglets</t>
    </r>
    <r>
      <rPr>
        <i/>
        <sz val="10"/>
        <rFont val="Calibri"/>
        <family val="2"/>
      </rPr>
      <t xml:space="preserve"> Rendement du projet, Plan du projet, Budget et Bilan, Plan spectacles</t>
    </r>
    <r>
      <rPr>
        <sz val="10"/>
        <rFont val="Calibri"/>
        <family val="2"/>
      </rPr>
      <t xml:space="preserve"> si applicable et </t>
    </r>
    <r>
      <rPr>
        <i/>
        <sz val="10"/>
        <rFont val="Calibri"/>
        <family val="2"/>
      </rPr>
      <t>Tableau dépenses</t>
    </r>
    <r>
      <rPr>
        <sz val="10"/>
        <rFont val="Calibri"/>
        <family val="2"/>
      </rPr>
      <t xml:space="preserve"> du présent formulaire dûment complétées</t>
    </r>
  </si>
  <si>
    <r>
      <t xml:space="preserve">   Onglet</t>
    </r>
    <r>
      <rPr>
        <i/>
        <sz val="10"/>
        <rFont val="Calibri"/>
        <family val="2"/>
      </rPr>
      <t xml:space="preserve"> Déclarations Para </t>
    </r>
    <r>
      <rPr>
        <sz val="10"/>
        <rFont val="Calibri"/>
        <family val="2"/>
      </rPr>
      <t>signé</t>
    </r>
  </si>
  <si>
    <t>Nom de l'entreprise</t>
  </si>
  <si>
    <t>Date de constitution</t>
  </si>
  <si>
    <t>Forme juridique</t>
  </si>
  <si>
    <t>Adresse (#, rue, ville, province, code postal)</t>
  </si>
  <si>
    <t>Site web</t>
  </si>
  <si>
    <t>No d'inscription TPS et TVQ (s'il y a lieu)</t>
  </si>
  <si>
    <t>Téléphone</t>
  </si>
  <si>
    <t>Courriel</t>
  </si>
  <si>
    <t>Personne ressource (responsable administratif)</t>
  </si>
  <si>
    <r>
      <t xml:space="preserve">NOM </t>
    </r>
    <r>
      <rPr>
        <b/>
        <sz val="10"/>
        <color rgb="FFFF0000"/>
        <rFont val="Calibri"/>
        <family val="2"/>
      </rPr>
      <t xml:space="preserve">DE LA OU DU </t>
    </r>
    <r>
      <rPr>
        <b/>
        <sz val="10"/>
        <rFont val="Calibri"/>
        <family val="2"/>
      </rPr>
      <t>DEMANDEUR</t>
    </r>
  </si>
  <si>
    <t>Entreprise de distribution</t>
  </si>
  <si>
    <t>Contenu autochtone</t>
  </si>
  <si>
    <t xml:space="preserve">Si oui, s'agit-il d'un DVD? </t>
  </si>
  <si>
    <r>
      <t>Nombre de visiteu</t>
    </r>
    <r>
      <rPr>
        <sz val="10"/>
        <color rgb="FFFF0000"/>
        <rFont val="Calibri"/>
        <family val="2"/>
        <scheme val="minor"/>
      </rPr>
      <t>r.re.s</t>
    </r>
    <r>
      <rPr>
        <sz val="10"/>
        <color theme="1"/>
        <rFont val="Calibri"/>
        <family val="2"/>
        <scheme val="minor"/>
      </rPr>
      <t xml:space="preserve"> uniques</t>
    </r>
  </si>
  <si>
    <t xml:space="preserve">2. Visibilité acquise et autres réalisations de l'artiste (couverture médiatique, sortie d'album - EP - titres, livre, télévision, collaborations avec d'autres artistes, concours, formateur.trice, etc.). </t>
  </si>
  <si>
    <t>Contenu francophone
(indiquer le %)</t>
  </si>
  <si>
    <t>Contenu autochtone
(OUI ou NON)</t>
  </si>
  <si>
    <r>
      <t xml:space="preserve">Vidéoclip </t>
    </r>
    <r>
      <rPr>
        <sz val="10"/>
        <color rgb="FFFF0000"/>
        <rFont val="Calibri"/>
        <family val="2"/>
      </rPr>
      <t xml:space="preserve"> (contenu MAPL et francophone ou autochtone)</t>
    </r>
  </si>
  <si>
    <t>Directeur.trice.s artistiques</t>
  </si>
  <si>
    <r>
      <t xml:space="preserve">PROMOTION RADIO </t>
    </r>
    <r>
      <rPr>
        <sz val="10"/>
        <rFont val="Calibri"/>
        <family val="2"/>
      </rPr>
      <t xml:space="preserve"> </t>
    </r>
    <r>
      <rPr>
        <sz val="10"/>
        <color rgb="FFFF0000"/>
        <rFont val="Calibri"/>
        <family val="2"/>
      </rPr>
      <t>(contenu MAPL et francophone ou autochtone)</t>
    </r>
  </si>
  <si>
    <t xml:space="preserve">Requis: Titre, copie numérique et licence de synchronisation du clip </t>
  </si>
  <si>
    <r>
      <t xml:space="preserve">RENDEMENT DE L'ENREGISTREMENT SONORE VISÉ PAR LA DEMANDE  -  </t>
    </r>
    <r>
      <rPr>
        <b/>
        <sz val="10"/>
        <color rgb="FFFF0000"/>
        <rFont val="Calibri"/>
        <family val="2"/>
        <scheme val="minor"/>
      </rPr>
      <t>Joindre le rapport Luminate (SoundScan) ou du distributeur (physique et numérique)</t>
    </r>
  </si>
  <si>
    <t xml:space="preserve">   Copie du vidéoclip, DVD ou images portant les mentions obligatoires et licence de synchronisation</t>
  </si>
  <si>
    <t>NOM DE LA OU DU DEMANDEUR</t>
  </si>
  <si>
    <t>DÉCLARATIONS DE LA OU DU DEMANDEUR</t>
  </si>
  <si>
    <t>1- La ou le Demandeur déclare que le financement de Fonds RadioStar n'excède pas 75 % des coûts totaux du projet.</t>
  </si>
  <si>
    <t xml:space="preserve">2- La ou le Demandeur déclare que les coûts relatifs aux services fournis par toute personne ou toute société ayant un lien de dépendance avec lui ou elle dans le cadre du projet  représentent __________% des dépenses admissibles. </t>
  </si>
  <si>
    <t>3- La ou le Demandeur déclare être canadien.ne, que l'artiste visé.e par la demande est canadien.ne et que l'enregistrement sonore visé par la demande appartient à un.e Canadien.ne au sens du programme Fonds RadioStar.</t>
  </si>
  <si>
    <t>4- La ou le Demandeur déclare que tous les renseignements contenus dans ce dossier sont exacts et que le projet soumis rencontre tous les critères du volet Commercialisation et tous les critères spécifiques à l'Accès 3A ou 3B du programme Fonds RadioStar.</t>
  </si>
  <si>
    <t xml:space="preserve">Signature de la ou du Demandeur:                                                                                                                                                         </t>
  </si>
  <si>
    <t>AUTORISATION DE LA OU DU DEMANDEUR - AIDE AUX SPECTACLES</t>
  </si>
  <si>
    <r>
      <t xml:space="preserve">1- La ou le Demandeur, s'il ou elle n'est pas le ou la producteur.trice de spectacles, désire donner l'autorisation au ou à la producteur.trice de spectacles désigné à l'onglet </t>
    </r>
    <r>
      <rPr>
        <i/>
        <sz val="10"/>
        <rFont val="Calibri"/>
        <family val="2"/>
      </rPr>
      <t xml:space="preserve">Renseignements Artiste &amp; Projet </t>
    </r>
    <r>
      <rPr>
        <sz val="10"/>
        <rFont val="Calibri"/>
        <family val="2"/>
      </rPr>
      <t xml:space="preserve">de déposer une demande spécifique d'aide aux spectacles (formulaire </t>
    </r>
    <r>
      <rPr>
        <i/>
        <sz val="10"/>
        <rFont val="Calibri"/>
        <family val="2"/>
      </rPr>
      <t>Spectacles</t>
    </r>
    <r>
      <rPr>
        <sz val="10"/>
        <rFont val="Calibri"/>
        <family val="2"/>
      </rPr>
      <t>), la signature ci-dessous en fait foi.</t>
    </r>
  </si>
  <si>
    <t>2- Le ou la producteur.trice de spectacles devra conclure un contrat de financement spécifique avec Fonds RadioStar suivant l’acceptation du projet visant l'aide aux spectacles. Il ou elle sera seul.e responsable des obligations qui y sont décrites.</t>
  </si>
  <si>
    <t>3- Le montant total autorisé par la ou le Demandeur au ou à la producteur.trice de spectacles est de _________________$.</t>
  </si>
  <si>
    <t xml:space="preserve">Signature de la ou du Demandeur :                                                                                                                                                         </t>
  </si>
  <si>
    <t>RENSEIGNEMENTS SUR LA OU LE DEMANDEUR</t>
  </si>
  <si>
    <t>Signataire autorisé.e</t>
  </si>
  <si>
    <t>Cochez les documents envoyés avec la demande. Toute demande incomplète ou non conforme sera retournée à la ou au Demandeur.</t>
  </si>
  <si>
    <r>
      <t xml:space="preserve">Onglets </t>
    </r>
    <r>
      <rPr>
        <i/>
        <sz val="10"/>
        <rFont val="Calibri"/>
        <family val="2"/>
      </rPr>
      <t xml:space="preserve">Déclarations, Renseignements Artiste &amp; Projet, Rendement du projet, Plan du projet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Budget et bilan</t>
    </r>
    <r>
      <rPr>
        <sz val="10"/>
        <rFont val="Calibri"/>
        <family val="2"/>
      </rPr>
      <t xml:space="preserve"> du formulaire dûment complétés. Nommer le formulaire (Nom de la ou du Demandeur - # d'Accès - Nom de l'artiste - FRS) </t>
    </r>
  </si>
  <si>
    <t>La ou le Demandeur doit soumettre par courriel les documents suivants:</t>
  </si>
  <si>
    <t xml:space="preserve"> Tous les rapports de ventes des entreprises de distribution (physique et numérique) de l'enregistrement sonore visé par le projet</t>
  </si>
  <si>
    <t xml:space="preserve"> Soumission détaillée de l'entreprise de services ou du sous-traitant relativement aux frais de tournage du vidéoclip</t>
  </si>
  <si>
    <r>
      <t xml:space="preserve">           </t>
    </r>
    <r>
      <rPr>
        <b/>
        <sz val="10"/>
        <rFont val="Calibri"/>
        <family val="2"/>
        <scheme val="minor"/>
      </rPr>
      <t>Activités internationales</t>
    </r>
    <r>
      <rPr>
        <sz val="10"/>
        <rFont val="Calibri"/>
        <family val="2"/>
        <scheme val="minor"/>
      </rPr>
      <t xml:space="preserve"> : Onglet </t>
    </r>
    <r>
      <rPr>
        <i/>
        <sz val="10"/>
        <rFont val="Calibri"/>
        <family val="2"/>
        <scheme val="minor"/>
      </rPr>
      <t>Plan de carrière international</t>
    </r>
    <r>
      <rPr>
        <sz val="10"/>
        <rFont val="Calibri"/>
        <family val="2"/>
        <scheme val="minor"/>
      </rPr>
      <t xml:space="preserve"> dûment complété, contrats avec les structures professionnelles étrangères sur le territoire visé</t>
    </r>
  </si>
  <si>
    <r>
      <t xml:space="preserve">          </t>
    </r>
    <r>
      <rPr>
        <b/>
        <sz val="10"/>
        <rFont val="Calibri"/>
        <family val="2"/>
        <scheme val="minor"/>
      </rPr>
      <t>Spectacles</t>
    </r>
    <r>
      <rPr>
        <sz val="10"/>
        <rFont val="Calibri"/>
        <family val="2"/>
        <scheme val="minor"/>
      </rPr>
      <t xml:space="preserve"> : si </t>
    </r>
    <r>
      <rPr>
        <u/>
        <sz val="10"/>
        <rFont val="Calibri"/>
        <family val="2"/>
        <scheme val="minor"/>
      </rPr>
      <t>la ou le Demandeur est le ou la producteur.trice de spectacles</t>
    </r>
    <r>
      <rPr>
        <sz val="10"/>
        <rFont val="Calibri"/>
        <family val="2"/>
        <scheme val="minor"/>
      </rPr>
      <t xml:space="preserve">, compléter l'onglet </t>
    </r>
    <r>
      <rPr>
        <i/>
        <sz val="10"/>
        <rFont val="Calibri"/>
        <family val="2"/>
        <scheme val="minor"/>
      </rPr>
      <t>Plan Spectacles</t>
    </r>
    <r>
      <rPr>
        <sz val="10"/>
        <rFont val="Calibri"/>
        <family val="2"/>
        <scheme val="minor"/>
      </rPr>
      <t>. Joindre le contrat de production de spectacles et les contrats de diffusion et de location de salle disponibles au moment du dépôt de la demande.</t>
    </r>
  </si>
  <si>
    <r>
      <t xml:space="preserve">           </t>
    </r>
    <r>
      <rPr>
        <b/>
        <sz val="10"/>
        <rFont val="Calibri"/>
        <family val="2"/>
        <scheme val="minor"/>
      </rPr>
      <t>Spectacles</t>
    </r>
    <r>
      <rPr>
        <sz val="10"/>
        <rFont val="Calibri"/>
        <family val="2"/>
        <scheme val="minor"/>
      </rPr>
      <t xml:space="preserve"> : si </t>
    </r>
    <r>
      <rPr>
        <u/>
        <sz val="10"/>
        <rFont val="Calibri"/>
        <family val="2"/>
        <scheme val="minor"/>
      </rPr>
      <t>le ou la producteur.trice de spectacles diffère de la maison de disques</t>
    </r>
    <r>
      <rPr>
        <sz val="10"/>
        <rFont val="Calibri"/>
        <family val="2"/>
        <scheme val="minor"/>
      </rPr>
      <t xml:space="preserve">, il ou elle doit soumettre une demande avec le formulaire spécifique </t>
    </r>
    <r>
      <rPr>
        <b/>
        <i/>
        <sz val="10"/>
        <rFont val="Calibri"/>
        <family val="2"/>
        <scheme val="minor"/>
      </rPr>
      <t>Spectacles</t>
    </r>
    <r>
      <rPr>
        <sz val="10"/>
        <rFont val="Calibri"/>
        <family val="2"/>
        <scheme val="minor"/>
      </rPr>
      <t xml:space="preserve">. La maison de disques doit être avisée du dépôt de cette demande en signant la section ci-haut ainsi que la demande qui sera déposée par le ou la producteur.trice de spectacles. </t>
    </r>
  </si>
  <si>
    <t>Résolution du conseil d'administration autorisant le dépôt de la demande et désignant un.e signataire autorisé.e</t>
  </si>
  <si>
    <t>Liste des administrateurs.trices et des associé.e.s ou actionnaires avec structure du capital-actions</t>
  </si>
  <si>
    <t>d'avoir un effet sur la propriété ou le contrôle de la ou du Demandeur</t>
  </si>
  <si>
    <r>
      <t xml:space="preserve">La ou le Demandeur doit soumettre </t>
    </r>
    <r>
      <rPr>
        <b/>
        <sz val="10"/>
        <rFont val="Calibri"/>
        <family val="2"/>
      </rPr>
      <t>électroniquement</t>
    </r>
    <r>
      <rPr>
        <sz val="10"/>
        <rFont val="Calibri"/>
        <family val="2"/>
      </rPr>
      <t xml:space="preserve"> ce formulaire à l'adresse </t>
    </r>
    <r>
      <rPr>
        <u/>
        <sz val="10"/>
        <color rgb="FFFF0000"/>
        <rFont val="Calibri"/>
        <family val="2"/>
      </rPr>
      <t>inscription@musicaction.ca</t>
    </r>
    <r>
      <rPr>
        <sz val="10"/>
        <color rgb="FFFF0000"/>
        <rFont val="Calibri"/>
        <family val="2"/>
      </rPr>
      <t>:</t>
    </r>
  </si>
  <si>
    <t>RENSEIGNEMENTS SUR L'ARTISTE VISÉ.E PAR LE PROJET SOUMIS</t>
  </si>
  <si>
    <r>
      <t>Pour les prochaines questions, exclure les compilations, les rééditions, les albums non francophones</t>
    </r>
    <r>
      <rPr>
        <b/>
        <i/>
        <strike/>
        <sz val="10"/>
        <color rgb="FF00B0F0"/>
        <rFont val="Calibri"/>
        <family val="2"/>
      </rPr>
      <t xml:space="preserve"> </t>
    </r>
  </si>
  <si>
    <t>Producteur.trice</t>
  </si>
  <si>
    <t>Nom de l'agent.e de spectacles, s'il y a lieu</t>
  </si>
  <si>
    <t>Nom de l'entreprise de distribution de l'enregistrement sonore</t>
  </si>
  <si>
    <t>Nom du ou de la producteur.trice (propriétaire de la bande maîtresse)</t>
  </si>
  <si>
    <t>Nom du ou de la gérant.e de l'artiste, s'il y a lieu</t>
  </si>
  <si>
    <t>Nom du ou de la relationniste de presse, s'il y a lieu</t>
  </si>
  <si>
    <t>Nom de l'agent.e de promotion radio, s'il y a lieu</t>
  </si>
  <si>
    <t>Nom de l'agent.e de de promotion web, s'il y a lieu</t>
  </si>
  <si>
    <t>Nom du ou de la producteur.trice de spectacles, s'il y a lieu</t>
  </si>
  <si>
    <t>Nom de l'éditeur.trice des œuvres (ou des éditeurs), s'il y a lieu</t>
  </si>
  <si>
    <r>
      <t xml:space="preserve">Nombres de vitrines devant professionnel.le.s </t>
    </r>
    <r>
      <rPr>
        <b/>
        <sz val="10"/>
        <rFont val="Calibri"/>
        <family val="2"/>
        <scheme val="minor"/>
      </rPr>
      <t>effectuées</t>
    </r>
  </si>
  <si>
    <r>
      <t xml:space="preserve">Nombres de vitrines devant professionnel.le.s </t>
    </r>
    <r>
      <rPr>
        <b/>
        <sz val="10"/>
        <rFont val="Calibri"/>
        <family val="2"/>
        <scheme val="minor"/>
      </rPr>
      <t>confirmées à venir</t>
    </r>
  </si>
  <si>
    <r>
      <t>3. Si la demande est déposée dans le cadre de l'</t>
    </r>
    <r>
      <rPr>
        <b/>
        <sz val="10"/>
        <color rgb="FFFF0000"/>
        <rFont val="Calibri"/>
        <family val="2"/>
      </rPr>
      <t>Accès 3A - Artiste ou entreprise de la francophonie canadienne CLOSM</t>
    </r>
    <r>
      <rPr>
        <b/>
        <sz val="10"/>
        <rFont val="Calibri"/>
        <family val="2"/>
      </rPr>
      <t>, décrire l'impact et le rayonnement de l'artiste au sein de sa communauté.</t>
    </r>
  </si>
  <si>
    <r>
      <t xml:space="preserve">7. Si une aide est demandée pour un vidéoclip, complétez les informations suivantes (contenu MAPL et francophone obligatoire ou autochtone). 
</t>
    </r>
    <r>
      <rPr>
        <b/>
        <i/>
        <sz val="10"/>
        <color rgb="FFFF0000"/>
        <rFont val="Calibri"/>
        <family val="2"/>
      </rPr>
      <t>La soumission détaillée de l'entreprise de services ou du sous-traitant doit être fournie avec la demande.</t>
    </r>
    <r>
      <rPr>
        <b/>
        <sz val="10"/>
        <rFont val="Calibri"/>
        <family val="2"/>
      </rPr>
      <t xml:space="preserve"> </t>
    </r>
  </si>
  <si>
    <t>Nom des auteur.trice.s et compositeur.trice.s</t>
  </si>
  <si>
    <r>
      <t xml:space="preserve">Description des stratégies de mise en marché par </t>
    </r>
    <r>
      <rPr>
        <b/>
        <u/>
        <sz val="10"/>
        <rFont val="Calibri"/>
        <family val="2"/>
      </rPr>
      <t>les professionnel.le.s sur place</t>
    </r>
    <r>
      <rPr>
        <b/>
        <sz val="10"/>
        <rFont val="Calibri"/>
        <family val="2"/>
      </rPr>
      <t xml:space="preserve">, à court et moyen terme </t>
    </r>
  </si>
  <si>
    <t>Participation de la ou du Demandeur</t>
  </si>
  <si>
    <r>
      <t xml:space="preserve">Honoraires de l'accompagnateur.trice </t>
    </r>
    <r>
      <rPr>
        <i/>
        <sz val="10"/>
        <rFont val="Calibri"/>
        <family val="2"/>
      </rPr>
      <t>(max. 100$/jour)</t>
    </r>
  </si>
  <si>
    <t>Agent.e de promotion Web</t>
  </si>
  <si>
    <t>Cachets musicien.ne.s et choristes</t>
  </si>
  <si>
    <t>Cachets musicien.ne.s</t>
  </si>
  <si>
    <t>Commission agent.e</t>
  </si>
  <si>
    <r>
      <t xml:space="preserve">Compléter le </t>
    </r>
    <r>
      <rPr>
        <b/>
        <sz val="10"/>
        <rFont val="Calibri"/>
        <family val="2"/>
      </rPr>
      <t>Tableau détaillé des dépense</t>
    </r>
    <r>
      <rPr>
        <sz val="10"/>
        <rFont val="Calibri"/>
        <family val="2"/>
      </rPr>
      <t>s - Une ligne par entreprise de services et facture, insérer des lignes au besoin.</t>
    </r>
  </si>
  <si>
    <t>Entreprise de services</t>
  </si>
  <si>
    <t>Hon. accompagnateur.trice (max 100$/jour)</t>
  </si>
  <si>
    <t>1- La ou le Demandeur déclare que le financement de Fonds RadioStar n'excède pas 75 % des coûts totaux.</t>
  </si>
  <si>
    <t>3- La ou le Demandeur déclare que tous les renseignements contenus dans ce dossier sont exacts.</t>
  </si>
  <si>
    <t xml:space="preserve">Signature de la ou Demandeur:                                                                                                                                                         </t>
  </si>
  <si>
    <t>Cochez les documents envoyés, un dossier incomplet ou non conforme sera retourné à la ou au Demandeur.</t>
  </si>
  <si>
    <t xml:space="preserve">   Le dernier rapport Luminate (SoundScan) si disponible et tous les rapports de ventes d'entreprises de distribution, s'il y a lieu</t>
  </si>
  <si>
    <t>La ou le Demandeur doit soumettre par courriel :</t>
  </si>
  <si>
    <t>Les originaux des factures et des preuves de paiement doivent être conservés par la ou le Demandeur et sont exigibles en tout temps. Les preuves acceptées sont:</t>
  </si>
  <si>
    <r>
      <t xml:space="preserve">La ou le Demandeur doit soumettre par courriel le formulaire à l'adresse </t>
    </r>
    <r>
      <rPr>
        <u/>
        <sz val="10"/>
        <color rgb="FFFF0000"/>
        <rFont val="Calibri"/>
        <family val="2"/>
      </rPr>
      <t>para@musicaction.ca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:</t>
    </r>
  </si>
  <si>
    <t>Réalisateur.trice.s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</si>
</sst>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164" formatCode="#,##0\ &quot;$&quot;"/>
    <numFmt numFmtId="165" formatCode="yy/mm/dd;@"/>
    <numFmt numFmtId="166" formatCode="#,##0.00\ &quot;$&quot;"/>
    <numFmt numFmtId="167" formatCode="0.0%"/>
  </numFmts>
  <fonts count="46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10"/>
      <name val="Calibri"/>
      <family val="2"/>
    </font>
    <font>
      <sz val="10"/>
      <name val="Arial"/>
      <family val="2"/>
    </font>
    <font>
      <b/>
      <i/>
      <sz val="9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u/>
      <sz val="1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color indexed="12"/>
      <name val="Calibri"/>
      <family val="2"/>
    </font>
    <font>
      <b/>
      <sz val="10"/>
      <color rgb="FF000000"/>
      <name val="Calibri"/>
      <family val="2"/>
    </font>
    <font>
      <i/>
      <sz val="10"/>
      <color theme="0" tint="-0.34998626667073579"/>
      <name val="Calibri"/>
      <family val="2"/>
    </font>
    <font>
      <sz val="10"/>
      <color rgb="FFFF0000"/>
      <name val="Calibri"/>
      <family val="2"/>
      <scheme val="minor"/>
    </font>
    <font>
      <i/>
      <strike/>
      <sz val="9"/>
      <color theme="1"/>
      <name val="Calibri"/>
      <family val="2"/>
      <scheme val="minor"/>
    </font>
    <font>
      <b/>
      <i/>
      <strike/>
      <sz val="10"/>
      <color rgb="FF00B0F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1" fillId="0" borderId="0"/>
    <xf numFmtId="0" fontId="6" fillId="0" borderId="0"/>
    <xf numFmtId="9" fontId="6" fillId="0" borderId="0" applyFont="0" applyFill="0" applyBorder="0" applyAlignment="0" applyProtection="0"/>
  </cellStyleXfs>
  <cellXfs count="596">
    <xf numFmtId="0" fontId="0" fillId="0" borderId="0" xfId="0"/>
    <xf numFmtId="0" fontId="13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0" fillId="14" borderId="0" xfId="0" applyFill="1"/>
    <xf numFmtId="0" fontId="1" fillId="0" borderId="0" xfId="2" applyFont="1"/>
    <xf numFmtId="0" fontId="1" fillId="0" borderId="0" xfId="2" applyFont="1" applyAlignment="1">
      <alignment wrapText="1"/>
    </xf>
    <xf numFmtId="0" fontId="19" fillId="0" borderId="0" xfId="0" applyFont="1"/>
    <xf numFmtId="0" fontId="3" fillId="0" borderId="54" xfId="0" applyFont="1" applyBorder="1" applyAlignment="1">
      <alignment horizontal="left" vertical="center" wrapText="1"/>
    </xf>
    <xf numFmtId="0" fontId="3" fillId="17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center"/>
    </xf>
    <xf numFmtId="0" fontId="3" fillId="0" borderId="0" xfId="1" applyFo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65" fontId="3" fillId="0" borderId="0" xfId="0" applyNumberFormat="1" applyFont="1" applyAlignment="1">
      <alignment horizontal="left" vertical="center" wrapText="1" indent="2"/>
    </xf>
    <xf numFmtId="0" fontId="2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2"/>
    </xf>
    <xf numFmtId="0" fontId="13" fillId="0" borderId="58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12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indent="3"/>
    </xf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 indent="2"/>
    </xf>
    <xf numFmtId="0" fontId="2" fillId="0" borderId="11" xfId="0" applyFont="1" applyBorder="1"/>
    <xf numFmtId="0" fontId="13" fillId="0" borderId="0" xfId="0" applyFont="1" applyAlignment="1">
      <alignment horizontal="left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13" fillId="0" borderId="0" xfId="0" applyFont="1" applyAlignment="1">
      <alignment vertical="center"/>
    </xf>
    <xf numFmtId="0" fontId="32" fillId="0" borderId="0" xfId="0" applyFont="1"/>
    <xf numFmtId="0" fontId="3" fillId="18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 applyProtection="1">
      <alignment horizontal="left"/>
      <protection locked="0"/>
    </xf>
    <xf numFmtId="165" fontId="2" fillId="0" borderId="3" xfId="0" applyNumberFormat="1" applyFont="1" applyBorder="1" applyAlignment="1" applyProtection="1">
      <alignment horizontal="left"/>
      <protection locked="0"/>
    </xf>
    <xf numFmtId="164" fontId="2" fillId="0" borderId="55" xfId="0" applyNumberFormat="1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3" fontId="2" fillId="17" borderId="42" xfId="0" applyNumberFormat="1" applyFont="1" applyFill="1" applyBorder="1" applyAlignment="1" applyProtection="1">
      <alignment horizontal="left"/>
      <protection locked="0"/>
    </xf>
    <xf numFmtId="3" fontId="2" fillId="17" borderId="56" xfId="0" applyNumberFormat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164" fontId="2" fillId="0" borderId="57" xfId="0" applyNumberFormat="1" applyFont="1" applyBorder="1" applyAlignment="1" applyProtection="1">
      <alignment horizontal="left"/>
      <protection locked="0"/>
    </xf>
    <xf numFmtId="3" fontId="2" fillId="0" borderId="9" xfId="0" applyNumberFormat="1" applyFont="1" applyBorder="1" applyAlignment="1" applyProtection="1">
      <alignment horizontal="left"/>
      <protection locked="0"/>
    </xf>
    <xf numFmtId="3" fontId="2" fillId="17" borderId="43" xfId="0" applyNumberFormat="1" applyFont="1" applyFill="1" applyBorder="1" applyAlignment="1" applyProtection="1">
      <alignment horizontal="left"/>
      <protection locked="0"/>
    </xf>
    <xf numFmtId="3" fontId="2" fillId="17" borderId="7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1" applyFont="1"/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1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/>
    </xf>
    <xf numFmtId="0" fontId="2" fillId="8" borderId="0" xfId="1" applyFont="1" applyFill="1" applyAlignment="1">
      <alignment horizontal="left"/>
    </xf>
    <xf numFmtId="0" fontId="2" fillId="8" borderId="0" xfId="1" applyFont="1" applyFill="1"/>
    <xf numFmtId="1" fontId="2" fillId="8" borderId="0" xfId="1" applyNumberFormat="1" applyFont="1" applyFill="1" applyAlignment="1" applyProtection="1">
      <alignment horizontal="center"/>
      <protection locked="0"/>
    </xf>
    <xf numFmtId="1" fontId="2" fillId="8" borderId="0" xfId="1" applyNumberFormat="1" applyFont="1" applyFill="1" applyProtection="1">
      <protection locked="0"/>
    </xf>
    <xf numFmtId="164" fontId="2" fillId="8" borderId="0" xfId="1" applyNumberFormat="1" applyFont="1" applyFill="1" applyAlignment="1" applyProtection="1">
      <alignment horizontal="right"/>
      <protection locked="0"/>
    </xf>
    <xf numFmtId="164" fontId="2" fillId="8" borderId="0" xfId="1" applyNumberFormat="1" applyFont="1" applyFill="1" applyAlignment="1">
      <alignment horizontal="right"/>
    </xf>
    <xf numFmtId="1" fontId="2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164" fontId="2" fillId="0" borderId="0" xfId="1" applyNumberFormat="1" applyFont="1" applyAlignment="1" applyProtection="1">
      <alignment vertical="center"/>
      <protection locked="0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Alignment="1" applyProtection="1">
      <alignment vertical="center"/>
      <protection locked="0"/>
    </xf>
    <xf numFmtId="164" fontId="2" fillId="0" borderId="0" xfId="1" applyNumberFormat="1" applyFont="1"/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Protection="1">
      <protection locked="0"/>
    </xf>
    <xf numFmtId="1" fontId="2" fillId="0" borderId="0" xfId="1" applyNumberFormat="1" applyFont="1" applyProtection="1">
      <protection locked="0"/>
    </xf>
    <xf numFmtId="164" fontId="3" fillId="0" borderId="0" xfId="1" applyNumberFormat="1" applyFont="1" applyProtection="1"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2" fontId="2" fillId="0" borderId="0" xfId="3" applyNumberFormat="1" applyFont="1" applyProtection="1">
      <protection locked="0"/>
    </xf>
    <xf numFmtId="164" fontId="2" fillId="0" borderId="0" xfId="1" applyNumberFormat="1" applyFont="1" applyAlignment="1">
      <alignment horizontal="right"/>
    </xf>
    <xf numFmtId="0" fontId="3" fillId="0" borderId="0" xfId="3" applyFont="1"/>
    <xf numFmtId="164" fontId="3" fillId="0" borderId="0" xfId="1" applyNumberFormat="1" applyFont="1" applyAlignment="1" applyProtection="1">
      <alignment horizontal="right"/>
      <protection locked="0"/>
    </xf>
    <xf numFmtId="164" fontId="3" fillId="0" borderId="0" xfId="1" applyNumberFormat="1" applyFont="1" applyAlignment="1" applyProtection="1">
      <alignment horizontal="right"/>
      <protection hidden="1"/>
    </xf>
    <xf numFmtId="164" fontId="2" fillId="0" borderId="0" xfId="1" applyNumberFormat="1" applyFont="1" applyAlignment="1" applyProtection="1">
      <alignment horizontal="right"/>
      <protection hidden="1"/>
    </xf>
    <xf numFmtId="0" fontId="5" fillId="0" borderId="0" xfId="1" applyFont="1"/>
    <xf numFmtId="0" fontId="2" fillId="0" borderId="0" xfId="1" applyFont="1" applyProtection="1">
      <protection locked="0"/>
    </xf>
    <xf numFmtId="0" fontId="2" fillId="0" borderId="0" xfId="3" applyFont="1" applyAlignment="1">
      <alignment horizontal="left"/>
    </xf>
    <xf numFmtId="1" fontId="2" fillId="0" borderId="0" xfId="3" applyNumberFormat="1" applyFont="1" applyAlignment="1" applyProtection="1">
      <alignment horizontal="center"/>
      <protection locked="0"/>
    </xf>
    <xf numFmtId="1" fontId="2" fillId="0" borderId="0" xfId="3" applyNumberFormat="1" applyFont="1" applyProtection="1">
      <protection locked="0"/>
    </xf>
    <xf numFmtId="164" fontId="2" fillId="0" borderId="0" xfId="3" applyNumberFormat="1" applyFont="1" applyAlignment="1" applyProtection="1">
      <alignment horizontal="right"/>
      <protection locked="0"/>
    </xf>
    <xf numFmtId="164" fontId="2" fillId="0" borderId="0" xfId="3" applyNumberFormat="1" applyFont="1" applyAlignment="1">
      <alignment horizontal="right"/>
    </xf>
    <xf numFmtId="0" fontId="2" fillId="0" borderId="0" xfId="3" applyFont="1"/>
    <xf numFmtId="0" fontId="5" fillId="0" borderId="0" xfId="3" applyFont="1"/>
    <xf numFmtId="0" fontId="3" fillId="0" borderId="0" xfId="3" applyFont="1" applyAlignment="1">
      <alignment horizontal="left"/>
    </xf>
    <xf numFmtId="1" fontId="3" fillId="0" borderId="0" xfId="3" applyNumberFormat="1" applyFont="1" applyAlignment="1" applyProtection="1">
      <alignment horizontal="center"/>
      <protection locked="0"/>
    </xf>
    <xf numFmtId="1" fontId="3" fillId="0" borderId="0" xfId="3" applyNumberFormat="1" applyFont="1" applyProtection="1">
      <protection locked="0"/>
    </xf>
    <xf numFmtId="164" fontId="3" fillId="0" borderId="0" xfId="3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2" fillId="0" borderId="0" xfId="1" applyNumberFormat="1" applyFont="1" applyAlignment="1">
      <alignment horizontal="center"/>
    </xf>
    <xf numFmtId="1" fontId="2" fillId="0" borderId="0" xfId="1" applyNumberFormat="1" applyFont="1"/>
    <xf numFmtId="0" fontId="3" fillId="8" borderId="0" xfId="1" applyFont="1" applyFill="1"/>
    <xf numFmtId="164" fontId="2" fillId="8" borderId="0" xfId="1" applyNumberFormat="1" applyFont="1" applyFill="1" applyProtection="1">
      <protection locked="0"/>
    </xf>
    <xf numFmtId="164" fontId="2" fillId="8" borderId="0" xfId="1" applyNumberFormat="1" applyFont="1" applyFill="1"/>
    <xf numFmtId="164" fontId="3" fillId="8" borderId="0" xfId="1" applyNumberFormat="1" applyFont="1" applyFill="1" applyProtection="1">
      <protection locked="0"/>
    </xf>
    <xf numFmtId="164" fontId="3" fillId="8" borderId="0" xfId="1" applyNumberFormat="1" applyFont="1" applyFill="1" applyAlignment="1" applyProtection="1">
      <alignment horizontal="right"/>
      <protection locked="0"/>
    </xf>
    <xf numFmtId="0" fontId="2" fillId="0" borderId="0" xfId="1" applyFont="1" applyAlignment="1">
      <alignment wrapText="1"/>
    </xf>
    <xf numFmtId="49" fontId="3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164" fontId="3" fillId="0" borderId="0" xfId="1" applyNumberFormat="1" applyFont="1" applyAlignment="1" applyProtection="1">
      <alignment horizontal="center"/>
      <protection hidden="1"/>
    </xf>
    <xf numFmtId="0" fontId="33" fillId="0" borderId="0" xfId="1" applyFont="1"/>
    <xf numFmtId="0" fontId="3" fillId="8" borderId="0" xfId="3" applyFont="1" applyFill="1"/>
    <xf numFmtId="1" fontId="2" fillId="8" borderId="0" xfId="3" applyNumberFormat="1" applyFont="1" applyFill="1" applyProtection="1">
      <protection locked="0"/>
    </xf>
    <xf numFmtId="164" fontId="2" fillId="8" borderId="0" xfId="3" applyNumberFormat="1" applyFont="1" applyFill="1" applyProtection="1">
      <protection locked="0"/>
    </xf>
    <xf numFmtId="164" fontId="2" fillId="8" borderId="0" xfId="1" applyNumberFormat="1" applyFont="1" applyFill="1" applyAlignment="1" applyProtection="1">
      <alignment horizontal="right"/>
      <protection hidden="1"/>
    </xf>
    <xf numFmtId="0" fontId="2" fillId="8" borderId="0" xfId="3" applyFont="1" applyFill="1"/>
    <xf numFmtId="164" fontId="2" fillId="8" borderId="0" xfId="3" applyNumberFormat="1" applyFont="1" applyFill="1" applyAlignment="1" applyProtection="1">
      <alignment horizont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0" fontId="3" fillId="0" borderId="28" xfId="1" applyFont="1" applyBorder="1" applyAlignment="1">
      <alignment horizontal="left"/>
    </xf>
    <xf numFmtId="164" fontId="2" fillId="0" borderId="14" xfId="1" applyNumberFormat="1" applyFont="1" applyBorder="1" applyAlignment="1">
      <alignment horizontal="right"/>
    </xf>
    <xf numFmtId="164" fontId="2" fillId="0" borderId="0" xfId="4" applyNumberFormat="1" applyFont="1" applyFill="1" applyBorder="1" applyAlignment="1" applyProtection="1">
      <alignment horizontal="right"/>
    </xf>
    <xf numFmtId="14" fontId="2" fillId="0" borderId="15" xfId="1" applyNumberFormat="1" applyFont="1" applyBorder="1" applyAlignment="1">
      <alignment horizontal="center"/>
    </xf>
    <xf numFmtId="1" fontId="2" fillId="0" borderId="15" xfId="1" applyNumberFormat="1" applyFont="1" applyBorder="1" applyAlignment="1">
      <alignment horizontal="center"/>
    </xf>
    <xf numFmtId="1" fontId="2" fillId="0" borderId="15" xfId="1" applyNumberFormat="1" applyFont="1" applyBorder="1" applyAlignment="1">
      <alignment horizontal="right"/>
    </xf>
    <xf numFmtId="164" fontId="2" fillId="0" borderId="15" xfId="4" applyNumberFormat="1" applyFont="1" applyFill="1" applyBorder="1" applyAlignment="1" applyProtection="1">
      <alignment horizontal="right"/>
    </xf>
    <xf numFmtId="165" fontId="3" fillId="0" borderId="15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2" fillId="0" borderId="16" xfId="1" applyNumberFormat="1" applyFont="1" applyBorder="1" applyAlignment="1">
      <alignment horizontal="right"/>
    </xf>
    <xf numFmtId="0" fontId="2" fillId="3" borderId="26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2" fillId="3" borderId="27" xfId="1" applyFont="1" applyFill="1" applyBorder="1" applyAlignment="1">
      <alignment horizontal="left"/>
    </xf>
    <xf numFmtId="0" fontId="3" fillId="0" borderId="1" xfId="1" applyFont="1" applyBorder="1" applyAlignment="1">
      <alignment horizontal="center" wrapText="1"/>
    </xf>
    <xf numFmtId="0" fontId="3" fillId="1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66" fontId="3" fillId="0" borderId="1" xfId="1" applyNumberFormat="1" applyFont="1" applyBorder="1" applyAlignment="1">
      <alignment horizontal="center" wrapText="1"/>
    </xf>
    <xf numFmtId="166" fontId="31" fillId="11" borderId="1" xfId="1" applyNumberFormat="1" applyFont="1" applyFill="1" applyBorder="1" applyAlignment="1">
      <alignment horizontal="center" wrapText="1"/>
    </xf>
    <xf numFmtId="166" fontId="3" fillId="8" borderId="1" xfId="1" applyNumberFormat="1" applyFont="1" applyFill="1" applyBorder="1" applyAlignment="1">
      <alignment horizontal="center" wrapText="1"/>
    </xf>
    <xf numFmtId="165" fontId="3" fillId="0" borderId="1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19" xfId="1" applyFont="1" applyBorder="1" applyAlignment="1">
      <alignment horizontal="left"/>
    </xf>
    <xf numFmtId="0" fontId="3" fillId="8" borderId="19" xfId="1" applyFont="1" applyFill="1" applyBorder="1"/>
    <xf numFmtId="0" fontId="3" fillId="2" borderId="19" xfId="1" applyFont="1" applyFill="1" applyBorder="1" applyAlignment="1">
      <alignment horizontal="center"/>
    </xf>
    <xf numFmtId="166" fontId="2" fillId="0" borderId="19" xfId="1" applyNumberFormat="1" applyFont="1" applyBorder="1"/>
    <xf numFmtId="166" fontId="2" fillId="7" borderId="19" xfId="1" applyNumberFormat="1" applyFont="1" applyFill="1" applyBorder="1"/>
    <xf numFmtId="166" fontId="2" fillId="8" borderId="19" xfId="1" applyNumberFormat="1" applyFont="1" applyFill="1" applyBorder="1"/>
    <xf numFmtId="0" fontId="2" fillId="0" borderId="19" xfId="1" applyFont="1" applyBorder="1" applyAlignment="1">
      <alignment horizontal="right"/>
    </xf>
    <xf numFmtId="165" fontId="2" fillId="0" borderId="19" xfId="1" applyNumberFormat="1" applyFont="1" applyBorder="1"/>
    <xf numFmtId="14" fontId="2" fillId="0" borderId="19" xfId="1" applyNumberFormat="1" applyFont="1" applyBorder="1"/>
    <xf numFmtId="0" fontId="3" fillId="0" borderId="1" xfId="1" applyFont="1" applyBorder="1" applyAlignment="1">
      <alignment horizontal="left"/>
    </xf>
    <xf numFmtId="0" fontId="2" fillId="0" borderId="1" xfId="1" applyFont="1" applyBorder="1"/>
    <xf numFmtId="0" fontId="3" fillId="2" borderId="1" xfId="1" applyFont="1" applyFill="1" applyBorder="1" applyAlignment="1">
      <alignment horizontal="center"/>
    </xf>
    <xf numFmtId="0" fontId="3" fillId="0" borderId="21" xfId="1" applyFont="1" applyBorder="1" applyAlignment="1">
      <alignment wrapText="1"/>
    </xf>
    <xf numFmtId="166" fontId="2" fillId="7" borderId="1" xfId="1" applyNumberFormat="1" applyFont="1" applyFill="1" applyBorder="1"/>
    <xf numFmtId="166" fontId="2" fillId="0" borderId="1" xfId="1" applyNumberFormat="1" applyFont="1" applyBorder="1"/>
    <xf numFmtId="166" fontId="2" fillId="8" borderId="1" xfId="1" applyNumberFormat="1" applyFont="1" applyFill="1" applyBorder="1"/>
    <xf numFmtId="0" fontId="2" fillId="0" borderId="1" xfId="1" applyFont="1" applyBorder="1" applyAlignment="1">
      <alignment horizontal="right"/>
    </xf>
    <xf numFmtId="165" fontId="2" fillId="0" borderId="1" xfId="1" applyNumberFormat="1" applyFont="1" applyBorder="1"/>
    <xf numFmtId="0" fontId="3" fillId="0" borderId="1" xfId="1" applyFont="1" applyBorder="1"/>
    <xf numFmtId="0" fontId="3" fillId="2" borderId="20" xfId="1" applyFont="1" applyFill="1" applyBorder="1" applyAlignment="1">
      <alignment horizontal="center"/>
    </xf>
    <xf numFmtId="0" fontId="2" fillId="0" borderId="20" xfId="1" applyFont="1" applyBorder="1" applyAlignment="1">
      <alignment horizontal="right"/>
    </xf>
    <xf numFmtId="166" fontId="2" fillId="0" borderId="20" xfId="1" applyNumberFormat="1" applyFont="1" applyBorder="1"/>
    <xf numFmtId="166" fontId="2" fillId="7" borderId="20" xfId="1" applyNumberFormat="1" applyFont="1" applyFill="1" applyBorder="1"/>
    <xf numFmtId="166" fontId="2" fillId="8" borderId="20" xfId="1" applyNumberFormat="1" applyFont="1" applyFill="1" applyBorder="1"/>
    <xf numFmtId="0" fontId="2" fillId="0" borderId="1" xfId="1" applyFont="1" applyBorder="1" applyAlignment="1" applyProtection="1">
      <alignment horizontal="right"/>
      <protection locked="0"/>
    </xf>
    <xf numFmtId="7" fontId="3" fillId="2" borderId="1" xfId="1" applyNumberFormat="1" applyFont="1" applyFill="1" applyBorder="1" applyProtection="1">
      <protection locked="0"/>
    </xf>
    <xf numFmtId="7" fontId="3" fillId="7" borderId="1" xfId="1" applyNumberFormat="1" applyFont="1" applyFill="1" applyBorder="1" applyProtection="1">
      <protection locked="0"/>
    </xf>
    <xf numFmtId="7" fontId="3" fillId="2" borderId="21" xfId="1" applyNumberFormat="1" applyFont="1" applyFill="1" applyBorder="1" applyProtection="1">
      <protection locked="0"/>
    </xf>
    <xf numFmtId="7" fontId="3" fillId="8" borderId="21" xfId="1" applyNumberFormat="1" applyFont="1" applyFill="1" applyBorder="1" applyProtection="1">
      <protection locked="0"/>
    </xf>
    <xf numFmtId="0" fontId="2" fillId="0" borderId="21" xfId="1" applyFont="1" applyBorder="1" applyAlignment="1">
      <alignment horizontal="right"/>
    </xf>
    <xf numFmtId="166" fontId="2" fillId="0" borderId="21" xfId="1" applyNumberFormat="1" applyFont="1" applyBorder="1"/>
    <xf numFmtId="166" fontId="2" fillId="8" borderId="21" xfId="1" applyNumberFormat="1" applyFont="1" applyFill="1" applyBorder="1"/>
    <xf numFmtId="0" fontId="3" fillId="8" borderId="1" xfId="1" applyFont="1" applyFill="1" applyBorder="1"/>
    <xf numFmtId="0" fontId="3" fillId="8" borderId="1" xfId="1" applyFont="1" applyFill="1" applyBorder="1" applyAlignment="1">
      <alignment horizontal="center"/>
    </xf>
    <xf numFmtId="7" fontId="2" fillId="0" borderId="1" xfId="1" applyNumberFormat="1" applyFont="1" applyBorder="1" applyProtection="1">
      <protection locked="0"/>
    </xf>
    <xf numFmtId="7" fontId="2" fillId="7" borderId="1" xfId="1" applyNumberFormat="1" applyFont="1" applyFill="1" applyBorder="1" applyProtection="1">
      <protection locked="0"/>
    </xf>
    <xf numFmtId="7" fontId="2" fillId="0" borderId="21" xfId="1" applyNumberFormat="1" applyFont="1" applyBorder="1" applyProtection="1">
      <protection locked="0"/>
    </xf>
    <xf numFmtId="7" fontId="2" fillId="8" borderId="21" xfId="1" applyNumberFormat="1" applyFont="1" applyFill="1" applyBorder="1" applyProtection="1">
      <protection locked="0"/>
    </xf>
    <xf numFmtId="0" fontId="3" fillId="0" borderId="1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3" fillId="0" borderId="10" xfId="1" applyFont="1" applyBorder="1"/>
    <xf numFmtId="7" fontId="3" fillId="0" borderId="1" xfId="1" applyNumberFormat="1" applyFont="1" applyBorder="1" applyProtection="1">
      <protection locked="0"/>
    </xf>
    <xf numFmtId="7" fontId="3" fillId="0" borderId="21" xfId="1" applyNumberFormat="1" applyFont="1" applyBorder="1" applyProtection="1">
      <protection locked="0"/>
    </xf>
    <xf numFmtId="1" fontId="2" fillId="0" borderId="1" xfId="1" applyNumberFormat="1" applyFont="1" applyBorder="1" applyAlignment="1" applyProtection="1">
      <alignment horizontal="right"/>
      <protection locked="0"/>
    </xf>
    <xf numFmtId="166" fontId="2" fillId="0" borderId="2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3" fillId="8" borderId="1" xfId="3" applyFont="1" applyFill="1" applyBorder="1"/>
    <xf numFmtId="0" fontId="5" fillId="0" borderId="1" xfId="3" applyFont="1" applyBorder="1"/>
    <xf numFmtId="0" fontId="2" fillId="0" borderId="1" xfId="3" applyFont="1" applyBorder="1"/>
    <xf numFmtId="0" fontId="3" fillId="0" borderId="1" xfId="0" applyFont="1" applyBorder="1" applyAlignment="1">
      <alignment horizontal="left"/>
    </xf>
    <xf numFmtId="0" fontId="5" fillId="0" borderId="1" xfId="1" applyFont="1" applyBorder="1"/>
    <xf numFmtId="0" fontId="26" fillId="0" borderId="1" xfId="0" applyFont="1" applyBorder="1" applyAlignment="1">
      <alignment horizontal="left"/>
    </xf>
    <xf numFmtId="0" fontId="26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166" fontId="3" fillId="13" borderId="1" xfId="1" applyNumberFormat="1" applyFont="1" applyFill="1" applyBorder="1" applyAlignment="1">
      <alignment horizontal="center"/>
    </xf>
    <xf numFmtId="166" fontId="3" fillId="9" borderId="1" xfId="1" applyNumberFormat="1" applyFont="1" applyFill="1" applyBorder="1"/>
    <xf numFmtId="166" fontId="3" fillId="13" borderId="1" xfId="1" applyNumberFormat="1" applyFont="1" applyFill="1" applyBorder="1"/>
    <xf numFmtId="166" fontId="3" fillId="8" borderId="1" xfId="1" applyNumberFormat="1" applyFont="1" applyFill="1" applyBorder="1"/>
    <xf numFmtId="0" fontId="34" fillId="0" borderId="1" xfId="1" applyFont="1" applyBorder="1"/>
    <xf numFmtId="0" fontId="3" fillId="0" borderId="10" xfId="1" applyFont="1" applyBorder="1" applyAlignment="1">
      <alignment horizontal="right"/>
    </xf>
    <xf numFmtId="0" fontId="3" fillId="0" borderId="0" xfId="1" applyFont="1" applyAlignment="1">
      <alignment horizontal="right"/>
    </xf>
    <xf numFmtId="166" fontId="3" fillId="0" borderId="32" xfId="1" applyNumberFormat="1" applyFont="1" applyBorder="1"/>
    <xf numFmtId="166" fontId="3" fillId="0" borderId="0" xfId="1" applyNumberFormat="1" applyFont="1"/>
    <xf numFmtId="0" fontId="34" fillId="0" borderId="0" xfId="1" applyFont="1"/>
    <xf numFmtId="165" fontId="2" fillId="0" borderId="0" xfId="1" applyNumberFormat="1" applyFont="1"/>
    <xf numFmtId="0" fontId="3" fillId="0" borderId="2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166" fontId="3" fillId="0" borderId="22" xfId="0" applyNumberFormat="1" applyFont="1" applyBorder="1" applyAlignment="1">
      <alignment vertical="top"/>
    </xf>
    <xf numFmtId="166" fontId="3" fillId="0" borderId="37" xfId="0" applyNumberFormat="1" applyFont="1" applyBorder="1" applyAlignment="1">
      <alignment vertical="top"/>
    </xf>
    <xf numFmtId="166" fontId="3" fillId="10" borderId="38" xfId="0" applyNumberFormat="1" applyFont="1" applyFill="1" applyBorder="1" applyAlignment="1">
      <alignment horizontal="right" vertical="top"/>
    </xf>
    <xf numFmtId="166" fontId="3" fillId="10" borderId="22" xfId="0" applyNumberFormat="1" applyFont="1" applyFill="1" applyBorder="1" applyAlignment="1">
      <alignment horizontal="right" vertical="top"/>
    </xf>
    <xf numFmtId="166" fontId="3" fillId="10" borderId="22" xfId="1" applyNumberFormat="1" applyFont="1" applyFill="1" applyBorder="1"/>
    <xf numFmtId="166" fontId="3" fillId="10" borderId="33" xfId="1" applyNumberFormat="1" applyFont="1" applyFill="1" applyBorder="1"/>
    <xf numFmtId="166" fontId="3" fillId="0" borderId="12" xfId="1" applyNumberFormat="1" applyFont="1" applyBorder="1"/>
    <xf numFmtId="0" fontId="34" fillId="0" borderId="12" xfId="1" applyFont="1" applyBorder="1"/>
    <xf numFmtId="165" fontId="2" fillId="0" borderId="12" xfId="1" applyNumberFormat="1" applyFont="1" applyBorder="1"/>
    <xf numFmtId="0" fontId="2" fillId="0" borderId="12" xfId="1" applyFont="1" applyBorder="1"/>
    <xf numFmtId="165" fontId="2" fillId="0" borderId="13" xfId="1" applyNumberFormat="1" applyFont="1" applyBorder="1"/>
    <xf numFmtId="166" fontId="3" fillId="0" borderId="19" xfId="0" applyNumberFormat="1" applyFont="1" applyBorder="1" applyAlignment="1">
      <alignment vertical="top"/>
    </xf>
    <xf numFmtId="166" fontId="3" fillId="0" borderId="26" xfId="0" applyNumberFormat="1" applyFont="1" applyBorder="1" applyAlignment="1">
      <alignment vertical="top"/>
    </xf>
    <xf numFmtId="166" fontId="3" fillId="8" borderId="39" xfId="0" applyNumberFormat="1" applyFont="1" applyFill="1" applyBorder="1" applyAlignment="1">
      <alignment horizontal="right" vertical="top"/>
    </xf>
    <xf numFmtId="166" fontId="3" fillId="8" borderId="19" xfId="0" applyNumberFormat="1" applyFont="1" applyFill="1" applyBorder="1" applyAlignment="1">
      <alignment horizontal="right" vertical="top"/>
    </xf>
    <xf numFmtId="166" fontId="3" fillId="8" borderId="19" xfId="1" applyNumberFormat="1" applyFont="1" applyFill="1" applyBorder="1"/>
    <xf numFmtId="166" fontId="3" fillId="8" borderId="36" xfId="1" applyNumberFormat="1" applyFont="1" applyFill="1" applyBorder="1"/>
    <xf numFmtId="165" fontId="2" fillId="0" borderId="14" xfId="1" applyNumberFormat="1" applyFont="1" applyBorder="1"/>
    <xf numFmtId="9" fontId="3" fillId="0" borderId="30" xfId="4" applyFont="1" applyFill="1" applyBorder="1" applyAlignment="1" applyProtection="1">
      <protection hidden="1"/>
    </xf>
    <xf numFmtId="9" fontId="3" fillId="0" borderId="21" xfId="4" applyFont="1" applyFill="1" applyBorder="1" applyAlignment="1" applyProtection="1">
      <protection hidden="1"/>
    </xf>
    <xf numFmtId="0" fontId="3" fillId="0" borderId="1" xfId="0" applyFont="1" applyBorder="1" applyAlignment="1">
      <alignment horizontal="left" vertical="top"/>
    </xf>
    <xf numFmtId="166" fontId="3" fillId="0" borderId="2" xfId="0" applyNumberFormat="1" applyFont="1" applyBorder="1" applyAlignment="1">
      <alignment vertical="top"/>
    </xf>
    <xf numFmtId="166" fontId="3" fillId="8" borderId="30" xfId="0" applyNumberFormat="1" applyFont="1" applyFill="1" applyBorder="1" applyAlignment="1">
      <alignment horizontal="right" vertical="top"/>
    </xf>
    <xf numFmtId="167" fontId="3" fillId="8" borderId="1" xfId="4" applyNumberFormat="1" applyFont="1" applyFill="1" applyBorder="1" applyAlignment="1">
      <alignment vertical="top"/>
    </xf>
    <xf numFmtId="166" fontId="3" fillId="8" borderId="34" xfId="1" applyNumberFormat="1" applyFont="1" applyFill="1" applyBorder="1"/>
    <xf numFmtId="9" fontId="3" fillId="0" borderId="28" xfId="4" applyFont="1" applyFill="1" applyBorder="1" applyAlignment="1" applyProtection="1">
      <protection hidden="1"/>
    </xf>
    <xf numFmtId="9" fontId="3" fillId="0" borderId="0" xfId="4" applyFont="1" applyFill="1" applyBorder="1" applyAlignment="1" applyProtection="1">
      <protection hidden="1"/>
    </xf>
    <xf numFmtId="0" fontId="3" fillId="0" borderId="0" xfId="0" applyFont="1" applyAlignment="1">
      <alignment horizontal="left" vertical="top"/>
    </xf>
    <xf numFmtId="166" fontId="3" fillId="0" borderId="0" xfId="0" applyNumberFormat="1" applyFont="1" applyAlignment="1">
      <alignment vertical="top"/>
    </xf>
    <xf numFmtId="0" fontId="3" fillId="8" borderId="41" xfId="1" applyFont="1" applyFill="1" applyBorder="1" applyAlignment="1">
      <alignment horizontal="right"/>
    </xf>
    <xf numFmtId="9" fontId="3" fillId="8" borderId="21" xfId="1" applyNumberFormat="1" applyFont="1" applyFill="1" applyBorder="1" applyAlignment="1">
      <alignment horizontal="right"/>
    </xf>
    <xf numFmtId="0" fontId="3" fillId="0" borderId="31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3" fillId="0" borderId="15" xfId="1" applyFont="1" applyBorder="1" applyAlignment="1">
      <alignment horizontal="right"/>
    </xf>
    <xf numFmtId="166" fontId="3" fillId="8" borderId="18" xfId="1" applyNumberFormat="1" applyFont="1" applyFill="1" applyBorder="1"/>
    <xf numFmtId="166" fontId="3" fillId="8" borderId="35" xfId="1" applyNumberFormat="1" applyFont="1" applyFill="1" applyBorder="1"/>
    <xf numFmtId="166" fontId="3" fillId="0" borderId="15" xfId="1" applyNumberFormat="1" applyFont="1" applyBorder="1"/>
    <xf numFmtId="0" fontId="34" fillId="0" borderId="15" xfId="1" applyFont="1" applyBorder="1"/>
    <xf numFmtId="165" fontId="2" fillId="0" borderId="15" xfId="1" applyNumberFormat="1" applyFont="1" applyBorder="1"/>
    <xf numFmtId="0" fontId="2" fillId="0" borderId="15" xfId="1" applyFont="1" applyBorder="1"/>
    <xf numFmtId="165" fontId="2" fillId="0" borderId="16" xfId="1" applyNumberFormat="1" applyFont="1" applyBorder="1"/>
    <xf numFmtId="166" fontId="2" fillId="0" borderId="0" xfId="1" applyNumberFormat="1" applyFont="1"/>
    <xf numFmtId="0" fontId="3" fillId="0" borderId="18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22" xfId="1" applyFont="1" applyBorder="1" applyAlignment="1">
      <alignment horizontal="left" vertical="top" wrapText="1"/>
    </xf>
    <xf numFmtId="0" fontId="3" fillId="0" borderId="37" xfId="1" applyFont="1" applyBorder="1" applyAlignment="1">
      <alignment horizontal="left" vertical="top" wrapText="1"/>
    </xf>
    <xf numFmtId="166" fontId="2" fillId="0" borderId="22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166" fontId="2" fillId="0" borderId="1" xfId="1" applyNumberFormat="1" applyFont="1" applyBorder="1" applyAlignment="1">
      <alignment horizontal="right" vertical="top" wrapText="1"/>
    </xf>
    <xf numFmtId="1" fontId="2" fillId="0" borderId="0" xfId="1" applyNumberFormat="1" applyFont="1" applyAlignment="1" applyProtection="1">
      <alignment horizontal="right"/>
      <protection locked="0"/>
    </xf>
    <xf numFmtId="0" fontId="36" fillId="0" borderId="0" xfId="1" applyFont="1"/>
    <xf numFmtId="0" fontId="26" fillId="0" borderId="1" xfId="1" applyFont="1" applyBorder="1" applyAlignment="1">
      <alignment wrapText="1"/>
    </xf>
    <xf numFmtId="1" fontId="26" fillId="0" borderId="1" xfId="1" applyNumberFormat="1" applyFont="1" applyBorder="1" applyAlignment="1" applyProtection="1">
      <alignment horizontal="left"/>
      <protection locked="0"/>
    </xf>
    <xf numFmtId="0" fontId="26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3" fillId="0" borderId="0" xfId="1" applyFont="1" applyAlignment="1">
      <alignment vertical="center"/>
    </xf>
    <xf numFmtId="0" fontId="13" fillId="0" borderId="1" xfId="0" applyFont="1" applyBorder="1"/>
    <xf numFmtId="0" fontId="15" fillId="0" borderId="1" xfId="0" applyFont="1" applyBorder="1" applyAlignment="1">
      <alignment vertical="center"/>
    </xf>
    <xf numFmtId="0" fontId="3" fillId="22" borderId="1" xfId="1" applyFont="1" applyFill="1" applyBorder="1" applyAlignment="1">
      <alignment horizontal="center" vertical="center"/>
    </xf>
    <xf numFmtId="0" fontId="23" fillId="0" borderId="0" xfId="0" applyFont="1"/>
    <xf numFmtId="0" fontId="1" fillId="0" borderId="0" xfId="0" applyFont="1" applyAlignment="1">
      <alignment wrapText="1"/>
    </xf>
    <xf numFmtId="0" fontId="3" fillId="19" borderId="1" xfId="1" applyFont="1" applyFill="1" applyBorder="1" applyAlignment="1">
      <alignment horizontal="center" vertical="center"/>
    </xf>
    <xf numFmtId="0" fontId="3" fillId="18" borderId="1" xfId="1" applyFont="1" applyFill="1" applyBorder="1" applyAlignment="1">
      <alignment horizontal="left" vertical="center"/>
    </xf>
    <xf numFmtId="0" fontId="26" fillId="18" borderId="1" xfId="1" applyFont="1" applyFill="1" applyBorder="1" applyAlignment="1">
      <alignment horizontal="left" vertical="center" wrapText="1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1" xfId="1" applyFont="1" applyBorder="1" applyAlignment="1">
      <alignment vertical="center"/>
    </xf>
    <xf numFmtId="0" fontId="2" fillId="0" borderId="26" xfId="0" applyFont="1" applyBorder="1" applyAlignment="1">
      <alignment horizontal="center" wrapText="1"/>
    </xf>
    <xf numFmtId="0" fontId="2" fillId="0" borderId="17" xfId="1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27" xfId="1" applyFont="1" applyBorder="1" applyAlignment="1">
      <alignment vertical="center"/>
    </xf>
    <xf numFmtId="0" fontId="2" fillId="17" borderId="55" xfId="0" applyFont="1" applyFill="1" applyBorder="1" applyAlignment="1" applyProtection="1">
      <alignment horizontal="left"/>
      <protection locked="0"/>
    </xf>
    <xf numFmtId="0" fontId="2" fillId="17" borderId="57" xfId="0" applyFont="1" applyFill="1" applyBorder="1" applyAlignment="1" applyProtection="1">
      <alignment horizontal="left"/>
      <protection locked="0"/>
    </xf>
    <xf numFmtId="0" fontId="2" fillId="0" borderId="0" xfId="1" applyFont="1" applyAlignment="1">
      <alignment horizontal="left" wrapText="1"/>
    </xf>
    <xf numFmtId="0" fontId="3" fillId="0" borderId="14" xfId="1" applyFont="1" applyBorder="1" applyAlignment="1">
      <alignment horizontal="left" wrapText="1"/>
    </xf>
    <xf numFmtId="0" fontId="2" fillId="0" borderId="14" xfId="1" applyFont="1" applyBorder="1" applyAlignment="1">
      <alignment wrapText="1"/>
    </xf>
    <xf numFmtId="0" fontId="14" fillId="0" borderId="0" xfId="0" applyFont="1"/>
    <xf numFmtId="0" fontId="3" fillId="0" borderId="0" xfId="1" applyFont="1" applyAlignment="1">
      <alignment horizontal="left" vertical="center"/>
    </xf>
    <xf numFmtId="0" fontId="1" fillId="0" borderId="11" xfId="0" applyFont="1" applyBorder="1" applyAlignment="1">
      <alignment wrapText="1"/>
    </xf>
    <xf numFmtId="0" fontId="13" fillId="0" borderId="0" xfId="0" applyFont="1" applyAlignment="1">
      <alignment horizontal="left" vertical="center" indent="1"/>
    </xf>
    <xf numFmtId="0" fontId="3" fillId="18" borderId="1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indent="2"/>
    </xf>
    <xf numFmtId="0" fontId="2" fillId="0" borderId="27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5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9" fillId="5" borderId="2" xfId="0" applyFont="1" applyFill="1" applyBorder="1" applyAlignment="1">
      <alignment horizontal="left"/>
    </xf>
    <xf numFmtId="0" fontId="29" fillId="5" borderId="21" xfId="0" applyFont="1" applyFill="1" applyBorder="1" applyAlignment="1">
      <alignment horizontal="left"/>
    </xf>
    <xf numFmtId="0" fontId="2" fillId="0" borderId="23" xfId="0" applyFont="1" applyBorder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5" borderId="2" xfId="0" applyFont="1" applyFill="1" applyBorder="1" applyAlignment="1">
      <alignment horizontal="left" wrapText="1"/>
    </xf>
    <xf numFmtId="0" fontId="3" fillId="5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16" borderId="2" xfId="0" applyFont="1" applyFill="1" applyBorder="1" applyAlignment="1">
      <alignment horizontal="left" wrapText="1"/>
    </xf>
    <xf numFmtId="0" fontId="3" fillId="16" borderId="21" xfId="0" applyFont="1" applyFill="1" applyBorder="1" applyAlignment="1">
      <alignment horizontal="left" wrapText="1"/>
    </xf>
    <xf numFmtId="0" fontId="2" fillId="17" borderId="23" xfId="0" applyFont="1" applyFill="1" applyBorder="1" applyAlignment="1">
      <alignment horizontal="left" vertical="center" wrapText="1"/>
    </xf>
    <xf numFmtId="0" fontId="2" fillId="17" borderId="25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left" vertical="center" wrapText="1"/>
    </xf>
    <xf numFmtId="0" fontId="2" fillId="17" borderId="26" xfId="0" applyFont="1" applyFill="1" applyBorder="1" applyAlignment="1">
      <alignment horizontal="left" vertical="center" wrapText="1"/>
    </xf>
    <xf numFmtId="0" fontId="2" fillId="17" borderId="2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18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18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18" borderId="28" xfId="0" applyFont="1" applyFill="1" applyBorder="1" applyAlignment="1">
      <alignment horizontal="left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4" fillId="5" borderId="28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 wrapText="1" indent="2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3" fillId="18" borderId="2" xfId="1" applyFont="1" applyFill="1" applyBorder="1" applyAlignment="1">
      <alignment horizontal="left" vertical="center"/>
    </xf>
    <xf numFmtId="0" fontId="3" fillId="18" borderId="21" xfId="1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2" fillId="0" borderId="2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3" fillId="18" borderId="2" xfId="1" applyFont="1" applyFill="1" applyBorder="1" applyAlignment="1">
      <alignment horizontal="left" vertical="center" wrapText="1"/>
    </xf>
    <xf numFmtId="0" fontId="3" fillId="18" borderId="21" xfId="1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12" borderId="2" xfId="0" applyFont="1" applyFill="1" applyBorder="1" applyAlignment="1">
      <alignment vertical="center" wrapText="1"/>
    </xf>
    <xf numFmtId="0" fontId="3" fillId="12" borderId="45" xfId="0" applyFont="1" applyFill="1" applyBorder="1" applyAlignment="1">
      <alignment vertical="center" wrapText="1"/>
    </xf>
    <xf numFmtId="0" fontId="3" fillId="12" borderId="21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2" borderId="45" xfId="0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left" vertical="center" wrapText="1"/>
    </xf>
    <xf numFmtId="0" fontId="14" fillId="2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19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7" fillId="0" borderId="0" xfId="2" applyFont="1" applyAlignment="1">
      <alignment horizontal="left" wrapText="1"/>
    </xf>
    <xf numFmtId="0" fontId="17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left" wrapText="1"/>
    </xf>
    <xf numFmtId="0" fontId="1" fillId="0" borderId="1" xfId="2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 wrapText="1"/>
    </xf>
    <xf numFmtId="0" fontId="3" fillId="5" borderId="45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64" xfId="0" applyFont="1" applyBorder="1" applyAlignment="1" applyProtection="1">
      <alignment horizontal="left"/>
      <protection locked="0"/>
    </xf>
    <xf numFmtId="0" fontId="8" fillId="0" borderId="63" xfId="0" applyFont="1" applyBorder="1" applyAlignment="1" applyProtection="1">
      <alignment horizontal="left"/>
      <protection locked="0"/>
    </xf>
    <xf numFmtId="0" fontId="8" fillId="0" borderId="62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3" fillId="0" borderId="17" xfId="1" applyFont="1" applyBorder="1" applyAlignment="1">
      <alignment horizontal="left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left"/>
      <protection locked="0"/>
    </xf>
    <xf numFmtId="164" fontId="3" fillId="0" borderId="0" xfId="1" applyNumberFormat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164" fontId="3" fillId="0" borderId="0" xfId="1" applyNumberFormat="1" applyFont="1" applyAlignment="1" applyProtection="1">
      <alignment horizontal="right" vertical="center"/>
      <protection locked="0"/>
    </xf>
    <xf numFmtId="0" fontId="3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3" fillId="0" borderId="2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2" fillId="0" borderId="28" xfId="1" applyFont="1" applyBorder="1" applyAlignment="1">
      <alignment horizontal="left"/>
    </xf>
    <xf numFmtId="0" fontId="2" fillId="0" borderId="0" xfId="1" applyFont="1" applyAlignment="1">
      <alignment horizontal="left"/>
    </xf>
    <xf numFmtId="164" fontId="2" fillId="21" borderId="1" xfId="3" applyNumberFormat="1" applyFont="1" applyFill="1" applyBorder="1" applyAlignment="1" applyProtection="1">
      <alignment horizontal="center"/>
      <protection locked="0"/>
    </xf>
    <xf numFmtId="164" fontId="2" fillId="8" borderId="0" xfId="1" applyNumberFormat="1" applyFont="1" applyFill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right" vertical="center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Font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4" borderId="0" xfId="1" applyNumberFormat="1" applyFont="1" applyFill="1" applyAlignment="1">
      <alignment horizontal="center"/>
    </xf>
    <xf numFmtId="1" fontId="5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center"/>
      <protection locked="0"/>
    </xf>
    <xf numFmtId="164" fontId="2" fillId="0" borderId="0" xfId="1" applyNumberFormat="1" applyFont="1" applyAlignment="1">
      <alignment horizontal="center"/>
    </xf>
    <xf numFmtId="164" fontId="2" fillId="8" borderId="0" xfId="3" applyNumberFormat="1" applyFont="1" applyFill="1" applyAlignment="1" applyProtection="1">
      <alignment horizontal="center"/>
      <protection locked="0"/>
    </xf>
    <xf numFmtId="164" fontId="3" fillId="8" borderId="0" xfId="1" applyNumberFormat="1" applyFont="1" applyFill="1" applyAlignment="1" applyProtection="1">
      <alignment horizontal="center"/>
      <protection locked="0"/>
    </xf>
    <xf numFmtId="164" fontId="2" fillId="8" borderId="0" xfId="1" applyNumberFormat="1" applyFont="1" applyFill="1" applyAlignment="1">
      <alignment horizontal="center"/>
    </xf>
    <xf numFmtId="166" fontId="2" fillId="0" borderId="1" xfId="1" applyNumberFormat="1" applyFont="1" applyBorder="1" applyAlignment="1">
      <alignment horizontal="right" vertical="top" wrapText="1"/>
    </xf>
    <xf numFmtId="166" fontId="2" fillId="0" borderId="1" xfId="1" applyNumberFormat="1" applyFont="1" applyBorder="1" applyAlignment="1">
      <alignment horizontal="left" vertical="top" wrapText="1"/>
    </xf>
    <xf numFmtId="0" fontId="3" fillId="4" borderId="2" xfId="1" applyFont="1" applyFill="1" applyBorder="1" applyAlignment="1">
      <alignment horizontal="center"/>
    </xf>
    <xf numFmtId="0" fontId="3" fillId="4" borderId="45" xfId="1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2" fillId="3" borderId="23" xfId="1" applyFont="1" applyFill="1" applyBorder="1" applyAlignment="1">
      <alignment horizontal="left"/>
    </xf>
    <xf numFmtId="0" fontId="2" fillId="3" borderId="24" xfId="1" applyFont="1" applyFill="1" applyBorder="1" applyAlignment="1">
      <alignment horizontal="left"/>
    </xf>
    <xf numFmtId="0" fontId="2" fillId="3" borderId="25" xfId="1" applyFont="1" applyFill="1" applyBorder="1" applyAlignment="1">
      <alignment horizontal="left"/>
    </xf>
    <xf numFmtId="0" fontId="26" fillId="0" borderId="17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166" fontId="2" fillId="0" borderId="37" xfId="1" applyNumberFormat="1" applyFont="1" applyBorder="1" applyAlignment="1">
      <alignment horizontal="right" vertical="top" wrapText="1"/>
    </xf>
    <xf numFmtId="166" fontId="2" fillId="0" borderId="50" xfId="1" applyNumberFormat="1" applyFont="1" applyBorder="1" applyAlignment="1">
      <alignment horizontal="right" vertical="top" wrapText="1"/>
    </xf>
    <xf numFmtId="166" fontId="2" fillId="0" borderId="37" xfId="1" applyNumberFormat="1" applyFont="1" applyBorder="1" applyAlignment="1">
      <alignment horizontal="left" vertical="top" wrapText="1"/>
    </xf>
    <xf numFmtId="166" fontId="2" fillId="0" borderId="51" xfId="1" applyNumberFormat="1" applyFont="1" applyBorder="1" applyAlignment="1">
      <alignment horizontal="left" vertical="top" wrapText="1"/>
    </xf>
    <xf numFmtId="166" fontId="2" fillId="0" borderId="50" xfId="1" applyNumberFormat="1" applyFont="1" applyBorder="1" applyAlignment="1">
      <alignment horizontal="left" vertical="top" wrapText="1"/>
    </xf>
    <xf numFmtId="0" fontId="3" fillId="8" borderId="46" xfId="1" applyFont="1" applyFill="1" applyBorder="1" applyAlignment="1">
      <alignment horizontal="right"/>
    </xf>
    <xf numFmtId="0" fontId="3" fillId="8" borderId="47" xfId="1" applyFont="1" applyFill="1" applyBorder="1" applyAlignment="1">
      <alignment horizontal="right"/>
    </xf>
    <xf numFmtId="0" fontId="3" fillId="8" borderId="2" xfId="1" applyFont="1" applyFill="1" applyBorder="1" applyAlignment="1">
      <alignment horizontal="right"/>
    </xf>
    <xf numFmtId="0" fontId="3" fillId="8" borderId="45" xfId="1" applyFont="1" applyFill="1" applyBorder="1" applyAlignment="1">
      <alignment horizontal="right"/>
    </xf>
    <xf numFmtId="0" fontId="3" fillId="8" borderId="48" xfId="1" applyFont="1" applyFill="1" applyBorder="1" applyAlignment="1">
      <alignment horizontal="right"/>
    </xf>
    <xf numFmtId="0" fontId="35" fillId="15" borderId="41" xfId="1" applyFont="1" applyFill="1" applyBorder="1" applyAlignment="1">
      <alignment horizontal="right"/>
    </xf>
    <xf numFmtId="0" fontId="35" fillId="15" borderId="21" xfId="1" applyFont="1" applyFill="1" applyBorder="1" applyAlignment="1">
      <alignment horizontal="right"/>
    </xf>
    <xf numFmtId="166" fontId="3" fillId="15" borderId="41" xfId="0" applyNumberFormat="1" applyFont="1" applyFill="1" applyBorder="1" applyAlignment="1">
      <alignment horizontal="right" vertical="top"/>
    </xf>
    <xf numFmtId="166" fontId="3" fillId="15" borderId="21" xfId="0" applyNumberFormat="1" applyFont="1" applyFill="1" applyBorder="1" applyAlignment="1">
      <alignment horizontal="right" vertical="top"/>
    </xf>
    <xf numFmtId="0" fontId="2" fillId="3" borderId="10" xfId="1" applyFont="1" applyFill="1" applyBorder="1" applyAlignment="1">
      <alignment horizontal="left"/>
    </xf>
    <xf numFmtId="0" fontId="2" fillId="3" borderId="0" xfId="1" applyFont="1" applyFill="1" applyAlignment="1">
      <alignment horizontal="left"/>
    </xf>
    <xf numFmtId="0" fontId="2" fillId="3" borderId="11" xfId="1" applyFont="1" applyFill="1" applyBorder="1" applyAlignment="1">
      <alignment horizontal="left"/>
    </xf>
    <xf numFmtId="0" fontId="3" fillId="8" borderId="41" xfId="1" applyFont="1" applyFill="1" applyBorder="1" applyAlignment="1">
      <alignment horizontal="right"/>
    </xf>
    <xf numFmtId="0" fontId="3" fillId="8" borderId="21" xfId="1" applyFont="1" applyFill="1" applyBorder="1" applyAlignment="1">
      <alignment horizontal="right"/>
    </xf>
    <xf numFmtId="0" fontId="3" fillId="15" borderId="41" xfId="1" applyFont="1" applyFill="1" applyBorder="1" applyAlignment="1">
      <alignment horizontal="right"/>
    </xf>
    <xf numFmtId="0" fontId="3" fillId="15" borderId="21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/>
    </xf>
    <xf numFmtId="166" fontId="3" fillId="8" borderId="41" xfId="0" applyNumberFormat="1" applyFont="1" applyFill="1" applyBorder="1" applyAlignment="1">
      <alignment horizontal="center" vertical="top"/>
    </xf>
    <xf numFmtId="166" fontId="3" fillId="8" borderId="21" xfId="0" applyNumberFormat="1" applyFont="1" applyFill="1" applyBorder="1" applyAlignment="1">
      <alignment horizontal="center" vertical="top"/>
    </xf>
    <xf numFmtId="0" fontId="2" fillId="0" borderId="10" xfId="1" applyFont="1" applyBorder="1" applyAlignment="1">
      <alignment horizontal="left" wrapText="1" indent="2"/>
    </xf>
    <xf numFmtId="0" fontId="2" fillId="0" borderId="11" xfId="1" applyFont="1" applyBorder="1" applyAlignment="1">
      <alignment horizontal="left" wrapText="1" indent="2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23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2" fillId="0" borderId="10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0" fontId="2" fillId="0" borderId="10" xfId="1" applyFont="1" applyBorder="1" applyAlignment="1">
      <alignment horizontal="left" vertical="top" wrapText="1" indent="2"/>
    </xf>
    <xf numFmtId="0" fontId="2" fillId="0" borderId="11" xfId="1" applyFont="1" applyBorder="1" applyAlignment="1">
      <alignment horizontal="left" vertical="top" wrapText="1" indent="2"/>
    </xf>
    <xf numFmtId="0" fontId="2" fillId="0" borderId="10" xfId="1" applyFont="1" applyBorder="1" applyAlignment="1">
      <alignment horizontal="left" vertical="center" wrapText="1" indent="2"/>
    </xf>
    <xf numFmtId="0" fontId="2" fillId="0" borderId="11" xfId="1" applyFont="1" applyBorder="1" applyAlignment="1">
      <alignment horizontal="left" vertical="center" wrapText="1" indent="2"/>
    </xf>
    <xf numFmtId="0" fontId="3" fillId="5" borderId="52" xfId="0" applyFont="1" applyFill="1" applyBorder="1" applyAlignment="1">
      <alignment horizontal="left" wrapText="1"/>
    </xf>
    <xf numFmtId="0" fontId="3" fillId="5" borderId="53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2" fillId="0" borderId="26" xfId="1" applyFont="1" applyBorder="1" applyAlignment="1">
      <alignment horizontal="left" wrapText="1"/>
    </xf>
    <xf numFmtId="0" fontId="2" fillId="0" borderId="27" xfId="1" applyFont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2" borderId="52" xfId="1" applyFont="1" applyFill="1" applyBorder="1" applyAlignment="1">
      <alignment horizontal="center" wrapText="1"/>
    </xf>
    <xf numFmtId="0" fontId="3" fillId="2" borderId="53" xfId="1" applyFont="1" applyFill="1" applyBorder="1" applyAlignment="1">
      <alignment horizontal="center" wrapText="1"/>
    </xf>
    <xf numFmtId="0" fontId="2" fillId="0" borderId="28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28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31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3" fillId="0" borderId="29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29" fillId="0" borderId="0" xfId="0" applyFont="1"/>
    <xf numFmtId="0" fontId="40" fillId="0" borderId="0" xfId="0" applyFont="1"/>
    <xf numFmtId="0" fontId="29" fillId="0" borderId="1" xfId="0" applyFont="1" applyBorder="1" applyAlignment="1">
      <alignment horizontal="left" vertical="center"/>
    </xf>
    <xf numFmtId="0" fontId="41" fillId="0" borderId="0" xfId="0" applyFont="1"/>
    <xf numFmtId="0" fontId="29" fillId="17" borderId="1" xfId="0" applyFont="1" applyFill="1" applyBorder="1" applyAlignment="1">
      <alignment horizontal="left" vertical="center"/>
    </xf>
    <xf numFmtId="0" fontId="29" fillId="5" borderId="26" xfId="0" applyFont="1" applyFill="1" applyBorder="1" applyAlignment="1">
      <alignment horizontal="left"/>
    </xf>
    <xf numFmtId="0" fontId="29" fillId="5" borderId="27" xfId="0" applyFont="1" applyFill="1" applyBorder="1" applyAlignment="1">
      <alignment horizontal="left"/>
    </xf>
    <xf numFmtId="0" fontId="40" fillId="0" borderId="23" xfId="0" applyFont="1" applyBorder="1" applyAlignment="1">
      <alignment horizontal="left" indent="2"/>
    </xf>
    <xf numFmtId="0" fontId="41" fillId="0" borderId="25" xfId="0" applyFont="1" applyBorder="1"/>
    <xf numFmtId="0" fontId="40" fillId="0" borderId="10" xfId="0" applyFont="1" applyBorder="1" applyAlignment="1">
      <alignment horizontal="left" indent="2"/>
    </xf>
    <xf numFmtId="0" fontId="41" fillId="0" borderId="11" xfId="0" applyFont="1" applyBorder="1"/>
    <xf numFmtId="0" fontId="40" fillId="0" borderId="10" xfId="0" applyFont="1" applyBorder="1" applyAlignment="1">
      <alignment horizontal="left" vertical="center" indent="2"/>
    </xf>
    <xf numFmtId="0" fontId="40" fillId="0" borderId="10" xfId="0" applyFont="1" applyBorder="1" applyAlignment="1">
      <alignment horizontal="left" vertical="center" indent="2"/>
    </xf>
    <xf numFmtId="0" fontId="41" fillId="0" borderId="11" xfId="0" applyFont="1" applyBorder="1" applyAlignment="1">
      <alignment wrapText="1"/>
    </xf>
    <xf numFmtId="0" fontId="40" fillId="0" borderId="10" xfId="0" applyFont="1" applyBorder="1" applyAlignment="1">
      <alignment horizontal="left" indent="4"/>
    </xf>
    <xf numFmtId="0" fontId="41" fillId="0" borderId="26" xfId="0" applyFont="1" applyBorder="1"/>
    <xf numFmtId="0" fontId="41" fillId="0" borderId="27" xfId="0" applyFont="1" applyBorder="1"/>
    <xf numFmtId="0" fontId="29" fillId="5" borderId="23" xfId="0" applyFont="1" applyFill="1" applyBorder="1" applyAlignment="1">
      <alignment horizontal="left"/>
    </xf>
    <xf numFmtId="0" fontId="29" fillId="5" borderId="25" xfId="0" applyFont="1" applyFill="1" applyBorder="1" applyAlignment="1">
      <alignment horizontal="left"/>
    </xf>
    <xf numFmtId="0" fontId="29" fillId="5" borderId="26" xfId="0" applyFont="1" applyFill="1" applyBorder="1" applyAlignment="1">
      <alignment horizontal="left" wrapText="1"/>
    </xf>
    <xf numFmtId="0" fontId="29" fillId="5" borderId="27" xfId="0" applyFont="1" applyFill="1" applyBorder="1" applyAlignment="1">
      <alignment horizontal="left" wrapText="1"/>
    </xf>
    <xf numFmtId="0" fontId="40" fillId="0" borderId="10" xfId="0" applyFont="1" applyBorder="1" applyAlignment="1">
      <alignment horizontal="left" wrapText="1" indent="2"/>
    </xf>
    <xf numFmtId="0" fontId="40" fillId="0" borderId="11" xfId="0" applyFont="1" applyBorder="1" applyAlignment="1">
      <alignment horizontal="left" wrapText="1" indent="2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center"/>
    </xf>
    <xf numFmtId="0" fontId="29" fillId="18" borderId="0" xfId="0" applyFont="1" applyFill="1" applyAlignment="1">
      <alignment horizontal="left" vertical="center"/>
    </xf>
    <xf numFmtId="0" fontId="29" fillId="0" borderId="2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0" fillId="0" borderId="2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0" xfId="0" applyFont="1" applyAlignment="1">
      <alignment horizontal="left"/>
    </xf>
    <xf numFmtId="0" fontId="42" fillId="6" borderId="52" xfId="0" applyFont="1" applyFill="1" applyBorder="1" applyAlignment="1">
      <alignment horizontal="left"/>
    </xf>
    <xf numFmtId="0" fontId="42" fillId="6" borderId="53" xfId="0" applyFont="1" applyFill="1" applyBorder="1" applyAlignment="1">
      <alignment horizontal="left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_F Commercialisation 05-06" xfId="3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104775</xdr:rowOff>
        </xdr:from>
        <xdr:to>
          <xdr:col>0</xdr:col>
          <xdr:colOff>323850</xdr:colOff>
          <xdr:row>45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38</xdr:row>
          <xdr:rowOff>38100</xdr:rowOff>
        </xdr:from>
        <xdr:to>
          <xdr:col>0</xdr:col>
          <xdr:colOff>228600</xdr:colOff>
          <xdr:row>38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133350</xdr:rowOff>
        </xdr:from>
        <xdr:to>
          <xdr:col>0</xdr:col>
          <xdr:colOff>228600</xdr:colOff>
          <xdr:row>42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161925</xdr:rowOff>
        </xdr:from>
        <xdr:to>
          <xdr:col>0</xdr:col>
          <xdr:colOff>228600</xdr:colOff>
          <xdr:row>43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142875</xdr:rowOff>
        </xdr:from>
        <xdr:to>
          <xdr:col>0</xdr:col>
          <xdr:colOff>228600</xdr:colOff>
          <xdr:row>45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295275</xdr:rowOff>
        </xdr:from>
        <xdr:to>
          <xdr:col>0</xdr:col>
          <xdr:colOff>323850</xdr:colOff>
          <xdr:row>47</xdr:row>
          <xdr:rowOff>47625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51</xdr:row>
          <xdr:rowOff>95250</xdr:rowOff>
        </xdr:from>
        <xdr:to>
          <xdr:col>0</xdr:col>
          <xdr:colOff>209550</xdr:colOff>
          <xdr:row>53</xdr:row>
          <xdr:rowOff>66675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52</xdr:row>
          <xdr:rowOff>85725</xdr:rowOff>
        </xdr:from>
        <xdr:to>
          <xdr:col>0</xdr:col>
          <xdr:colOff>200025</xdr:colOff>
          <xdr:row>54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53</xdr:row>
          <xdr:rowOff>85725</xdr:rowOff>
        </xdr:from>
        <xdr:to>
          <xdr:col>0</xdr:col>
          <xdr:colOff>200025</xdr:colOff>
          <xdr:row>55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54</xdr:row>
          <xdr:rowOff>85725</xdr:rowOff>
        </xdr:from>
        <xdr:to>
          <xdr:col>0</xdr:col>
          <xdr:colOff>200025</xdr:colOff>
          <xdr:row>56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56</xdr:row>
          <xdr:rowOff>95250</xdr:rowOff>
        </xdr:from>
        <xdr:to>
          <xdr:col>0</xdr:col>
          <xdr:colOff>200025</xdr:colOff>
          <xdr:row>58</xdr:row>
          <xdr:rowOff>66675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57</xdr:row>
          <xdr:rowOff>85725</xdr:rowOff>
        </xdr:from>
        <xdr:to>
          <xdr:col>0</xdr:col>
          <xdr:colOff>200025</xdr:colOff>
          <xdr:row>59</xdr:row>
          <xdr:rowOff>47625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55</xdr:row>
          <xdr:rowOff>95250</xdr:rowOff>
        </xdr:from>
        <xdr:to>
          <xdr:col>0</xdr:col>
          <xdr:colOff>200025</xdr:colOff>
          <xdr:row>57</xdr:row>
          <xdr:rowOff>66675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59</xdr:row>
          <xdr:rowOff>85725</xdr:rowOff>
        </xdr:from>
        <xdr:to>
          <xdr:col>0</xdr:col>
          <xdr:colOff>209550</xdr:colOff>
          <xdr:row>61</xdr:row>
          <xdr:rowOff>85725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161925</xdr:rowOff>
        </xdr:from>
        <xdr:to>
          <xdr:col>0</xdr:col>
          <xdr:colOff>238125</xdr:colOff>
          <xdr:row>44</xdr:row>
          <xdr:rowOff>57150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47</xdr:row>
          <xdr:rowOff>209550</xdr:rowOff>
        </xdr:from>
        <xdr:to>
          <xdr:col>0</xdr:col>
          <xdr:colOff>342900</xdr:colOff>
          <xdr:row>48</xdr:row>
          <xdr:rowOff>304800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48</xdr:row>
          <xdr:rowOff>257175</xdr:rowOff>
        </xdr:from>
        <xdr:to>
          <xdr:col>0</xdr:col>
          <xdr:colOff>323850</xdr:colOff>
          <xdr:row>49</xdr:row>
          <xdr:rowOff>276225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295275</xdr:rowOff>
        </xdr:from>
        <xdr:to>
          <xdr:col>0</xdr:col>
          <xdr:colOff>323850</xdr:colOff>
          <xdr:row>47</xdr:row>
          <xdr:rowOff>47625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209550</xdr:rowOff>
        </xdr:from>
        <xdr:to>
          <xdr:col>0</xdr:col>
          <xdr:colOff>323850</xdr:colOff>
          <xdr:row>48</xdr:row>
          <xdr:rowOff>104775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48</xdr:row>
          <xdr:rowOff>257175</xdr:rowOff>
        </xdr:from>
        <xdr:to>
          <xdr:col>0</xdr:col>
          <xdr:colOff>323850</xdr:colOff>
          <xdr:row>49</xdr:row>
          <xdr:rowOff>285750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85725</xdr:rowOff>
        </xdr:from>
        <xdr:to>
          <xdr:col>1</xdr:col>
          <xdr:colOff>1371600</xdr:colOff>
          <xdr:row>23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Société en nom collectif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76200</xdr:rowOff>
        </xdr:from>
        <xdr:to>
          <xdr:col>1</xdr:col>
          <xdr:colOff>847725</xdr:colOff>
          <xdr:row>22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Compagnie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133350</xdr:rowOff>
        </xdr:from>
        <xdr:to>
          <xdr:col>1</xdr:col>
          <xdr:colOff>2066925</xdr:colOff>
          <xdr:row>24</xdr:row>
          <xdr:rowOff>66675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 ou entreprise individuelle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10</xdr:row>
          <xdr:rowOff>133350</xdr:rowOff>
        </xdr:from>
        <xdr:to>
          <xdr:col>1</xdr:col>
          <xdr:colOff>704850</xdr:colOff>
          <xdr:row>12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52</xdr:row>
          <xdr:rowOff>38100</xdr:rowOff>
        </xdr:from>
        <xdr:to>
          <xdr:col>4</xdr:col>
          <xdr:colOff>1600200</xdr:colOff>
          <xdr:row>52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52</xdr:row>
          <xdr:rowOff>9525</xdr:rowOff>
        </xdr:from>
        <xdr:to>
          <xdr:col>5</xdr:col>
          <xdr:colOff>438150</xdr:colOff>
          <xdr:row>53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123825</xdr:rowOff>
        </xdr:from>
        <xdr:to>
          <xdr:col>3</xdr:col>
          <xdr:colOff>1828800</xdr:colOff>
          <xdr:row>55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100% de nouveautés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55</xdr:row>
          <xdr:rowOff>19050</xdr:rowOff>
        </xdr:from>
        <xdr:to>
          <xdr:col>3</xdr:col>
          <xdr:colOff>1504950</xdr:colOff>
          <xdr:row>55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50% et plus de nouveautés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55</xdr:row>
          <xdr:rowOff>152400</xdr:rowOff>
        </xdr:from>
        <xdr:to>
          <xdr:col>3</xdr:col>
          <xdr:colOff>2085975</xdr:colOff>
          <xdr:row>57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Moins de 50% de nouveautés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19050</xdr:rowOff>
        </xdr:from>
        <xdr:to>
          <xdr:col>3</xdr:col>
          <xdr:colOff>876300</xdr:colOff>
          <xdr:row>58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4010025</xdr:colOff>
          <xdr:row>33</xdr:row>
          <xdr:rowOff>133350</xdr:rowOff>
        </xdr:from>
        <xdr:to>
          <xdr:col>1</xdr:col>
          <xdr:colOff>876300</xdr:colOff>
          <xdr:row>35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28575</xdr:rowOff>
        </xdr:from>
        <xdr:to>
          <xdr:col>4</xdr:col>
          <xdr:colOff>962025</xdr:colOff>
          <xdr:row>34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9525</xdr:rowOff>
        </xdr:from>
        <xdr:to>
          <xdr:col>3</xdr:col>
          <xdr:colOff>876300</xdr:colOff>
          <xdr:row>29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ALBUM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28</xdr:row>
          <xdr:rowOff>9525</xdr:rowOff>
        </xdr:from>
        <xdr:to>
          <xdr:col>3</xdr:col>
          <xdr:colOff>2076450</xdr:colOff>
          <xdr:row>29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</xdr:row>
          <xdr:rowOff>0</xdr:rowOff>
        </xdr:from>
        <xdr:to>
          <xdr:col>4</xdr:col>
          <xdr:colOff>1162050</xdr:colOff>
          <xdr:row>11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56</xdr:row>
          <xdr:rowOff>123825</xdr:rowOff>
        </xdr:from>
        <xdr:to>
          <xdr:col>3</xdr:col>
          <xdr:colOff>1504950</xdr:colOff>
          <xdr:row>59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219075</xdr:rowOff>
        </xdr:from>
        <xdr:to>
          <xdr:col>1</xdr:col>
          <xdr:colOff>704850</xdr:colOff>
          <xdr:row>13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</xdr:row>
          <xdr:rowOff>257175</xdr:rowOff>
        </xdr:from>
        <xdr:to>
          <xdr:col>2</xdr:col>
          <xdr:colOff>895350</xdr:colOff>
          <xdr:row>13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53</xdr:row>
          <xdr:rowOff>0</xdr:rowOff>
        </xdr:from>
        <xdr:to>
          <xdr:col>4</xdr:col>
          <xdr:colOff>1600200</xdr:colOff>
          <xdr:row>54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52</xdr:row>
          <xdr:rowOff>285750</xdr:rowOff>
        </xdr:from>
        <xdr:to>
          <xdr:col>5</xdr:col>
          <xdr:colOff>438150</xdr:colOff>
          <xdr:row>54</xdr:row>
          <xdr:rowOff>85725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1323975</xdr:colOff>
          <xdr:row>57</xdr:row>
          <xdr:rowOff>0</xdr:rowOff>
        </xdr:from>
        <xdr:to>
          <xdr:col>5</xdr:col>
          <xdr:colOff>9525</xdr:colOff>
          <xdr:row>57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1885950</xdr:colOff>
          <xdr:row>56</xdr:row>
          <xdr:rowOff>95250</xdr:rowOff>
        </xdr:from>
        <xdr:to>
          <xdr:col>5</xdr:col>
          <xdr:colOff>638175</xdr:colOff>
          <xdr:row>59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0</xdr:rowOff>
        </xdr:from>
        <xdr:to>
          <xdr:col>0</xdr:col>
          <xdr:colOff>209550</xdr:colOff>
          <xdr:row>15</xdr:row>
          <xdr:rowOff>219075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9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152400</xdr:rowOff>
        </xdr:from>
        <xdr:to>
          <xdr:col>0</xdr:col>
          <xdr:colOff>200025</xdr:colOff>
          <xdr:row>19</xdr:row>
          <xdr:rowOff>38100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9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104775</xdr:rowOff>
        </xdr:from>
        <xdr:to>
          <xdr:col>0</xdr:col>
          <xdr:colOff>209550</xdr:colOff>
          <xdr:row>20</xdr:row>
          <xdr:rowOff>28575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9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104775</xdr:rowOff>
        </xdr:from>
        <xdr:to>
          <xdr:col>0</xdr:col>
          <xdr:colOff>209550</xdr:colOff>
          <xdr:row>21</xdr:row>
          <xdr:rowOff>28575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9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104775</xdr:rowOff>
        </xdr:from>
        <xdr:to>
          <xdr:col>0</xdr:col>
          <xdr:colOff>209550</xdr:colOff>
          <xdr:row>22</xdr:row>
          <xdr:rowOff>28575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9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123825</xdr:rowOff>
        </xdr:from>
        <xdr:to>
          <xdr:col>0</xdr:col>
          <xdr:colOff>209550</xdr:colOff>
          <xdr:row>23</xdr:row>
          <xdr:rowOff>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9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161925</xdr:rowOff>
        </xdr:from>
        <xdr:to>
          <xdr:col>0</xdr:col>
          <xdr:colOff>209550</xdr:colOff>
          <xdr:row>24</xdr:row>
          <xdr:rowOff>66675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9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266700</xdr:rowOff>
        </xdr:from>
        <xdr:to>
          <xdr:col>0</xdr:col>
          <xdr:colOff>209550</xdr:colOff>
          <xdr:row>17</xdr:row>
          <xdr:rowOff>19050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9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295275</xdr:rowOff>
        </xdr:from>
        <xdr:to>
          <xdr:col>0</xdr:col>
          <xdr:colOff>209550</xdr:colOff>
          <xdr:row>25</xdr:row>
          <xdr:rowOff>95250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9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14</xdr:row>
          <xdr:rowOff>104775</xdr:rowOff>
        </xdr:from>
        <xdr:to>
          <xdr:col>2</xdr:col>
          <xdr:colOff>1514475</xdr:colOff>
          <xdr:row>16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A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1847850</xdr:colOff>
          <xdr:row>14</xdr:row>
          <xdr:rowOff>28575</xdr:rowOff>
        </xdr:from>
        <xdr:to>
          <xdr:col>2</xdr:col>
          <xdr:colOff>2152650</xdr:colOff>
          <xdr:row>16</xdr:row>
          <xdr:rowOff>85725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A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11</xdr:row>
          <xdr:rowOff>104775</xdr:rowOff>
        </xdr:from>
        <xdr:to>
          <xdr:col>2</xdr:col>
          <xdr:colOff>1514475</xdr:colOff>
          <xdr:row>13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A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1847850</xdr:colOff>
          <xdr:row>10</xdr:row>
          <xdr:rowOff>114300</xdr:rowOff>
        </xdr:from>
        <xdr:to>
          <xdr:col>2</xdr:col>
          <xdr:colOff>2152650</xdr:colOff>
          <xdr:row>14</xdr:row>
          <xdr:rowOff>38100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A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8</xdr:row>
          <xdr:rowOff>95250</xdr:rowOff>
        </xdr:from>
        <xdr:to>
          <xdr:col>2</xdr:col>
          <xdr:colOff>1514475</xdr:colOff>
          <xdr:row>10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A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1838325</xdr:colOff>
          <xdr:row>8</xdr:row>
          <xdr:rowOff>95250</xdr:rowOff>
        </xdr:from>
        <xdr:to>
          <xdr:col>2</xdr:col>
          <xdr:colOff>2143125</xdr:colOff>
          <xdr:row>10</xdr:row>
          <xdr:rowOff>38100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A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5</xdr:row>
          <xdr:rowOff>95250</xdr:rowOff>
        </xdr:from>
        <xdr:to>
          <xdr:col>2</xdr:col>
          <xdr:colOff>1514475</xdr:colOff>
          <xdr:row>7</xdr:row>
          <xdr:rowOff>19050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A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1828800</xdr:colOff>
          <xdr:row>5</xdr:row>
          <xdr:rowOff>28575</xdr:rowOff>
        </xdr:from>
        <xdr:to>
          <xdr:col>2</xdr:col>
          <xdr:colOff>2124075</xdr:colOff>
          <xdr:row>7</xdr:row>
          <xdr:rowOff>95250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A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6</xdr:row>
          <xdr:rowOff>114300</xdr:rowOff>
        </xdr:from>
        <xdr:to>
          <xdr:col>2</xdr:col>
          <xdr:colOff>1514475</xdr:colOff>
          <xdr:row>8</xdr:row>
          <xdr:rowOff>28575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A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1828800</xdr:colOff>
          <xdr:row>6</xdr:row>
          <xdr:rowOff>123825</xdr:rowOff>
        </xdr:from>
        <xdr:to>
          <xdr:col>2</xdr:col>
          <xdr:colOff>2133600</xdr:colOff>
          <xdr:row>8</xdr:row>
          <xdr:rowOff>47625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A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.11\Corporatif\Demandeurs%20Inscriptions\Financement%20global%2020-04-24\00%20Documents\Rapport%20final\Rapport%20final%20EFG%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sicaction-my.sharepoint.com/10.1.10.11/Corporatif/BD/BD%2018-09-28%20MUS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sicaction-my.sharepoint.com/10.1.10.11/corporatif/BD/BD%2018-05-28%20MU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stissements prévus"/>
      <sheetName val="Investissements prévus (suite)"/>
      <sheetName val="List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"/>
      <sheetName val="22934 PSI"/>
      <sheetName val="A-T"/>
      <sheetName val="AU 18-19"/>
      <sheetName val="AU 17-18"/>
      <sheetName val="MUS Ter"/>
      <sheetName val="Ch PF"/>
      <sheetName val="AU 16-17"/>
      <sheetName val="AU 15-16"/>
      <sheetName val="AU non trouvés"/>
      <sheetName val="DOS en défaut"/>
      <sheetName val="Ch PF (2)"/>
      <sheetName val="Validation PR2"/>
      <sheetName val="Ventes Dossiers terminés"/>
      <sheetName val="BD 18-09-28 MUS"/>
      <sheetName val="[BD 18-09-28 MUS.xlsb]__music_2"/>
      <sheetName val="[BD 18-09-28 MUS.xlsb]__music_3"/>
      <sheetName val="[BD 18-09-28 MUS.xlsb]__music_4"/>
      <sheetName val="[BD 18-09-28 MUS.xlsb]__music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"/>
      <sheetName val="22934 PSI"/>
      <sheetName val="A-T"/>
      <sheetName val="AU 18-19"/>
      <sheetName val="AU 17-18"/>
      <sheetName val="MUS Ter"/>
      <sheetName val="Ch PF"/>
      <sheetName val="AU 16-17"/>
      <sheetName val="AU 15-16"/>
      <sheetName val="AU non trouvés"/>
      <sheetName val="DOS en défaut"/>
      <sheetName val="Ch PF (2)"/>
      <sheetName val="Validation PR2"/>
      <sheetName val="Ventes Dossiers terminé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X3" t="str">
            <v>ID_Ventes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0" Type="http://schemas.openxmlformats.org/officeDocument/2006/relationships/ctrlProp" Target="../ctrlProps/ctrlProp48.xml"/><Relationship Id="rId4" Type="http://schemas.openxmlformats.org/officeDocument/2006/relationships/vmlDrawing" Target="../drawings/vmlDrawing13.vml"/><Relationship Id="rId9" Type="http://schemas.openxmlformats.org/officeDocument/2006/relationships/ctrlProp" Target="../ctrlProps/ctrlProp4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0" Type="http://schemas.openxmlformats.org/officeDocument/2006/relationships/ctrlProp" Target="../ctrlProps/ctrlProp57.xml"/><Relationship Id="rId4" Type="http://schemas.openxmlformats.org/officeDocument/2006/relationships/vmlDrawing" Target="../drawings/vmlDrawing15.v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1150-352A-4E2B-8290-340159E5BB9C}">
  <dimension ref="A1:A21"/>
  <sheetViews>
    <sheetView tabSelected="1" workbookViewId="0">
      <selection activeCell="N14" sqref="N14"/>
    </sheetView>
  </sheetViews>
  <sheetFormatPr baseColWidth="10" defaultColWidth="10.85546875" defaultRowHeight="12.75" x14ac:dyDescent="0.2"/>
  <cols>
    <col min="1" max="1" width="64.42578125" style="50" bestFit="1" customWidth="1"/>
    <col min="2" max="16384" width="10.85546875" style="50"/>
  </cols>
  <sheetData>
    <row r="1" spans="1:1" ht="15" x14ac:dyDescent="0.25">
      <c r="A1" s="296" t="s">
        <v>361</v>
      </c>
    </row>
    <row r="3" spans="1:1" ht="15" x14ac:dyDescent="0.25">
      <c r="A3" s="296" t="s">
        <v>394</v>
      </c>
    </row>
    <row r="4" spans="1:1" ht="15.95" customHeight="1" x14ac:dyDescent="0.2">
      <c r="A4" s="317" t="s">
        <v>393</v>
      </c>
    </row>
    <row r="5" spans="1:1" ht="15.95" customHeight="1" x14ac:dyDescent="0.2">
      <c r="A5" s="50" t="s">
        <v>382</v>
      </c>
    </row>
    <row r="6" spans="1:1" ht="15.95" customHeight="1" x14ac:dyDescent="0.2">
      <c r="A6" s="50" t="s">
        <v>383</v>
      </c>
    </row>
    <row r="7" spans="1:1" ht="15.95" customHeight="1" x14ac:dyDescent="0.2">
      <c r="A7" s="50" t="s">
        <v>384</v>
      </c>
    </row>
    <row r="8" spans="1:1" ht="15.95" customHeight="1" x14ac:dyDescent="0.2">
      <c r="A8" s="50" t="s">
        <v>385</v>
      </c>
    </row>
    <row r="9" spans="1:1" ht="15.95" customHeight="1" x14ac:dyDescent="0.2">
      <c r="A9" s="50" t="s">
        <v>386</v>
      </c>
    </row>
    <row r="10" spans="1:1" ht="15.95" customHeight="1" x14ac:dyDescent="0.2">
      <c r="A10" s="50" t="s">
        <v>387</v>
      </c>
    </row>
    <row r="11" spans="1:1" ht="15.95" customHeight="1" x14ac:dyDescent="0.2">
      <c r="A11" s="50" t="s">
        <v>388</v>
      </c>
    </row>
    <row r="12" spans="1:1" ht="15.95" customHeight="1" x14ac:dyDescent="0.2">
      <c r="A12" s="50" t="s">
        <v>401</v>
      </c>
    </row>
    <row r="14" spans="1:1" ht="15" x14ac:dyDescent="0.25">
      <c r="A14" s="296" t="s">
        <v>395</v>
      </c>
    </row>
    <row r="15" spans="1:1" ht="15.95" customHeight="1" x14ac:dyDescent="0.2">
      <c r="A15" s="317" t="s">
        <v>396</v>
      </c>
    </row>
    <row r="16" spans="1:1" ht="15.95" customHeight="1" x14ac:dyDescent="0.2">
      <c r="A16" s="50" t="s">
        <v>398</v>
      </c>
    </row>
    <row r="17" spans="1:1" ht="15.95" customHeight="1" x14ac:dyDescent="0.2">
      <c r="A17" s="50" t="s">
        <v>384</v>
      </c>
    </row>
    <row r="18" spans="1:1" ht="15.95" customHeight="1" x14ac:dyDescent="0.2">
      <c r="A18" s="50" t="s">
        <v>385</v>
      </c>
    </row>
    <row r="19" spans="1:1" ht="15.95" customHeight="1" x14ac:dyDescent="0.2">
      <c r="A19" s="50" t="s">
        <v>387</v>
      </c>
    </row>
    <row r="20" spans="1:1" ht="15.95" customHeight="1" x14ac:dyDescent="0.2">
      <c r="A20" s="50" t="s">
        <v>388</v>
      </c>
    </row>
    <row r="21" spans="1:1" ht="15.95" customHeight="1" x14ac:dyDescent="0.2">
      <c r="A21" s="50" t="s">
        <v>397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31"/>
  <sheetViews>
    <sheetView zoomScaleNormal="100" workbookViewId="0">
      <selection activeCell="A19" sqref="A19:B19"/>
    </sheetView>
  </sheetViews>
  <sheetFormatPr baseColWidth="10" defaultColWidth="10.85546875" defaultRowHeight="12.75" x14ac:dyDescent="0.2"/>
  <cols>
    <col min="1" max="1" width="46" style="557" customWidth="1"/>
    <col min="2" max="2" width="55.5703125" style="557" customWidth="1"/>
    <col min="3" max="16384" width="10.85546875" style="557"/>
  </cols>
  <sheetData>
    <row r="1" spans="1:2" x14ac:dyDescent="0.2">
      <c r="A1" s="49" t="s">
        <v>431</v>
      </c>
      <c r="B1" s="593">
        <f>'1-Déclarations'!B1</f>
        <v>0</v>
      </c>
    </row>
    <row r="2" spans="1:2" x14ac:dyDescent="0.2">
      <c r="A2" s="49" t="s">
        <v>0</v>
      </c>
      <c r="B2" s="593">
        <f>'1-Déclarations'!B2</f>
        <v>0</v>
      </c>
    </row>
    <row r="3" spans="1:2" s="17" customFormat="1" ht="15" customHeight="1" x14ac:dyDescent="0.2">
      <c r="A3" s="5" t="s">
        <v>109</v>
      </c>
      <c r="B3" s="2">
        <f>'1-Déclarations'!B3</f>
        <v>0</v>
      </c>
    </row>
    <row r="4" spans="1:2" s="17" customFormat="1" ht="15" customHeight="1" thickBot="1" x14ac:dyDescent="0.25">
      <c r="A4" s="5"/>
      <c r="B4" s="2"/>
    </row>
    <row r="5" spans="1:2" ht="13.5" thickBot="1" x14ac:dyDescent="0.25">
      <c r="A5" s="535" t="s">
        <v>432</v>
      </c>
      <c r="B5" s="536"/>
    </row>
    <row r="6" spans="1:2" ht="32.450000000000003" customHeight="1" x14ac:dyDescent="0.2">
      <c r="A6" s="537" t="s">
        <v>484</v>
      </c>
      <c r="B6" s="538"/>
    </row>
    <row r="7" spans="1:2" ht="32.450000000000003" customHeight="1" x14ac:dyDescent="0.2">
      <c r="A7" s="539" t="s">
        <v>434</v>
      </c>
      <c r="B7" s="540"/>
    </row>
    <row r="8" spans="1:2" ht="32.450000000000003" customHeight="1" x14ac:dyDescent="0.2">
      <c r="A8" s="539" t="s">
        <v>485</v>
      </c>
      <c r="B8" s="540"/>
    </row>
    <row r="9" spans="1:2" ht="29.45" customHeight="1" thickBot="1" x14ac:dyDescent="0.25">
      <c r="A9" s="7" t="s">
        <v>486</v>
      </c>
      <c r="B9" s="13" t="s">
        <v>3</v>
      </c>
    </row>
    <row r="10" spans="1:2" ht="13.5" thickBot="1" x14ac:dyDescent="0.25">
      <c r="A10" s="594" t="s">
        <v>249</v>
      </c>
      <c r="B10" s="595"/>
    </row>
    <row r="11" spans="1:2" ht="13.5" thickBot="1" x14ac:dyDescent="0.25">
      <c r="A11" s="593"/>
      <c r="B11" s="593"/>
    </row>
    <row r="12" spans="1:2" x14ac:dyDescent="0.2">
      <c r="A12" s="541" t="s">
        <v>201</v>
      </c>
      <c r="B12" s="542"/>
    </row>
    <row r="13" spans="1:2" s="74" customFormat="1" ht="15" customHeight="1" x14ac:dyDescent="0.2">
      <c r="A13" s="527" t="s">
        <v>487</v>
      </c>
      <c r="B13" s="528"/>
    </row>
    <row r="14" spans="1:2" s="74" customFormat="1" ht="15" customHeight="1" x14ac:dyDescent="0.2">
      <c r="A14" s="525"/>
      <c r="B14" s="526"/>
    </row>
    <row r="15" spans="1:2" s="17" customFormat="1" ht="14.1" customHeight="1" x14ac:dyDescent="0.2">
      <c r="A15" s="529" t="s">
        <v>491</v>
      </c>
      <c r="B15" s="530"/>
    </row>
    <row r="16" spans="1:2" s="17" customFormat="1" ht="26.45" customHeight="1" x14ac:dyDescent="0.2">
      <c r="A16" s="531" t="s">
        <v>406</v>
      </c>
      <c r="B16" s="532"/>
    </row>
    <row r="17" spans="1:2" s="17" customFormat="1" ht="20.100000000000001" customHeight="1" x14ac:dyDescent="0.2">
      <c r="A17" s="533" t="s">
        <v>488</v>
      </c>
      <c r="B17" s="534"/>
    </row>
    <row r="18" spans="1:2" s="17" customFormat="1" ht="17.25" customHeight="1" x14ac:dyDescent="0.2">
      <c r="A18" s="523" t="s">
        <v>489</v>
      </c>
      <c r="B18" s="524"/>
    </row>
    <row r="19" spans="1:2" s="17" customFormat="1" ht="14.1" customHeight="1" x14ac:dyDescent="0.2">
      <c r="A19" s="521" t="s">
        <v>407</v>
      </c>
      <c r="B19" s="522"/>
    </row>
    <row r="20" spans="1:2" s="17" customFormat="1" ht="14.1" customHeight="1" x14ac:dyDescent="0.2">
      <c r="A20" s="521" t="s">
        <v>206</v>
      </c>
      <c r="B20" s="522"/>
    </row>
    <row r="21" spans="1:2" s="17" customFormat="1" ht="14.1" customHeight="1" x14ac:dyDescent="0.2">
      <c r="A21" s="521" t="s">
        <v>207</v>
      </c>
      <c r="B21" s="522"/>
    </row>
    <row r="22" spans="1:2" s="17" customFormat="1" ht="14.1" customHeight="1" x14ac:dyDescent="0.2">
      <c r="A22" s="521" t="s">
        <v>208</v>
      </c>
      <c r="B22" s="522"/>
    </row>
    <row r="23" spans="1:2" s="17" customFormat="1" ht="14.1" customHeight="1" x14ac:dyDescent="0.2">
      <c r="A23" s="521" t="s">
        <v>209</v>
      </c>
      <c r="B23" s="522"/>
    </row>
    <row r="24" spans="1:2" s="17" customFormat="1" ht="15.6" customHeight="1" x14ac:dyDescent="0.2">
      <c r="A24" s="533" t="s">
        <v>430</v>
      </c>
      <c r="B24" s="534"/>
    </row>
    <row r="25" spans="1:2" s="17" customFormat="1" ht="14.1" customHeight="1" x14ac:dyDescent="0.2">
      <c r="A25" s="521" t="s">
        <v>304</v>
      </c>
      <c r="B25" s="522"/>
    </row>
    <row r="26" spans="1:2" s="74" customFormat="1" ht="13.5" customHeight="1" x14ac:dyDescent="0.2">
      <c r="A26" s="529" t="s">
        <v>128</v>
      </c>
      <c r="B26" s="530"/>
    </row>
    <row r="27" spans="1:2" s="74" customFormat="1" ht="32.1" customHeight="1" x14ac:dyDescent="0.2">
      <c r="A27" s="529" t="s">
        <v>490</v>
      </c>
      <c r="B27" s="530"/>
    </row>
    <row r="28" spans="1:2" s="74" customFormat="1" ht="15" customHeight="1" x14ac:dyDescent="0.2">
      <c r="A28" s="529" t="s">
        <v>129</v>
      </c>
      <c r="B28" s="530"/>
    </row>
    <row r="29" spans="1:2" s="74" customFormat="1" ht="15" customHeight="1" x14ac:dyDescent="0.2">
      <c r="A29" s="529" t="s">
        <v>130</v>
      </c>
      <c r="B29" s="530"/>
    </row>
    <row r="30" spans="1:2" s="74" customFormat="1" ht="15" customHeight="1" x14ac:dyDescent="0.2">
      <c r="A30" s="529" t="s">
        <v>131</v>
      </c>
      <c r="B30" s="530"/>
    </row>
    <row r="31" spans="1:2" s="74" customFormat="1" ht="15" customHeight="1" x14ac:dyDescent="0.2">
      <c r="A31" s="543" t="s">
        <v>132</v>
      </c>
      <c r="B31" s="544"/>
    </row>
  </sheetData>
  <mergeCells count="25">
    <mergeCell ref="A28:B28"/>
    <mergeCell ref="A29:B29"/>
    <mergeCell ref="A31:B31"/>
    <mergeCell ref="A22:B22"/>
    <mergeCell ref="A23:B23"/>
    <mergeCell ref="A25:B25"/>
    <mergeCell ref="A26:B26"/>
    <mergeCell ref="A27:B27"/>
    <mergeCell ref="A30:B30"/>
    <mergeCell ref="A24:B24"/>
    <mergeCell ref="A5:B5"/>
    <mergeCell ref="A6:B6"/>
    <mergeCell ref="A7:B7"/>
    <mergeCell ref="A8:B8"/>
    <mergeCell ref="A12:B12"/>
    <mergeCell ref="A21:B21"/>
    <mergeCell ref="A10:B10"/>
    <mergeCell ref="A18:B18"/>
    <mergeCell ref="A19:B19"/>
    <mergeCell ref="A20:B20"/>
    <mergeCell ref="A14:B14"/>
    <mergeCell ref="A13:B13"/>
    <mergeCell ref="A15:B15"/>
    <mergeCell ref="A16:B16"/>
    <mergeCell ref="A17:B17"/>
  </mergeCells>
  <printOptions horizontalCentered="1" gridLines="1"/>
  <pageMargins left="0.70866141732283472" right="0.70866141732283472" top="1.1417322834645669" bottom="0.74803149606299213" header="0.31496062992125984" footer="0.31496062992125984"/>
  <pageSetup scale="88" fitToHeight="0" orientation="portrait" r:id="rId1"/>
  <headerFooter>
    <oddHeader>&amp;L&amp;G&amp;C&amp;"-,Gras"
&amp;R&amp;"-,Gras"Accès 3 - Commercialisation 2023-2024
&amp;A
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0</xdr:rowOff>
                  </from>
                  <to>
                    <xdr:col>0</xdr:col>
                    <xdr:colOff>209550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152400</xdr:rowOff>
                  </from>
                  <to>
                    <xdr:col>0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7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104775</xdr:rowOff>
                  </from>
                  <to>
                    <xdr:col>0</xdr:col>
                    <xdr:colOff>209550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8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104775</xdr:rowOff>
                  </from>
                  <to>
                    <xdr:col>0</xdr:col>
                    <xdr:colOff>209550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9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104775</xdr:rowOff>
                  </from>
                  <to>
                    <xdr:col>0</xdr:col>
                    <xdr:colOff>209550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0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123825</xdr:rowOff>
                  </from>
                  <to>
                    <xdr:col>0</xdr:col>
                    <xdr:colOff>209550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11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161925</xdr:rowOff>
                  </from>
                  <to>
                    <xdr:col>0</xdr:col>
                    <xdr:colOff>209550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12" name="Check Box 29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266700</xdr:rowOff>
                  </from>
                  <to>
                    <xdr:col>0</xdr:col>
                    <xdr:colOff>209550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13" name="Check Box 30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295275</xdr:rowOff>
                  </from>
                  <to>
                    <xdr:col>0</xdr:col>
                    <xdr:colOff>209550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18"/>
  <sheetViews>
    <sheetView zoomScaleNormal="100" workbookViewId="0">
      <selection activeCell="B12" sqref="B12:C12"/>
    </sheetView>
  </sheetViews>
  <sheetFormatPr baseColWidth="10" defaultColWidth="11.42578125" defaultRowHeight="14.1" customHeight="1" x14ac:dyDescent="0.2"/>
  <cols>
    <col min="1" max="1" width="30.5703125" style="74" customWidth="1"/>
    <col min="2" max="2" width="46.42578125" style="79" customWidth="1"/>
    <col min="3" max="3" width="64.85546875" style="314" customWidth="1"/>
    <col min="4" max="16384" width="11.42578125" style="74"/>
  </cols>
  <sheetData>
    <row r="1" spans="1:3" s="17" customFormat="1" ht="14.1" customHeight="1" x14ac:dyDescent="0.2">
      <c r="A1" s="49" t="s">
        <v>431</v>
      </c>
      <c r="B1" s="471">
        <f>'1-Déclarations'!B1</f>
        <v>0</v>
      </c>
      <c r="C1" s="471"/>
    </row>
    <row r="2" spans="1:3" s="17" customFormat="1" ht="14.1" customHeight="1" x14ac:dyDescent="0.2">
      <c r="A2" s="4" t="s">
        <v>0</v>
      </c>
      <c r="B2" s="406">
        <f>'1-Déclarations'!B2</f>
        <v>0</v>
      </c>
      <c r="C2" s="406"/>
    </row>
    <row r="3" spans="1:3" s="17" customFormat="1" ht="14.1" customHeight="1" x14ac:dyDescent="0.2">
      <c r="A3" s="5" t="s">
        <v>8</v>
      </c>
      <c r="B3" s="406">
        <f>'1-Déclarations'!B3</f>
        <v>0</v>
      </c>
      <c r="C3" s="406"/>
    </row>
    <row r="4" spans="1:3" s="17" customFormat="1" ht="14.1" customHeight="1" thickBot="1" x14ac:dyDescent="0.25">
      <c r="A4" s="545"/>
      <c r="B4" s="545"/>
      <c r="C4" s="545"/>
    </row>
    <row r="5" spans="1:3" s="314" customFormat="1" ht="14.1" customHeight="1" thickBot="1" x14ac:dyDescent="0.25">
      <c r="B5" s="546" t="s">
        <v>256</v>
      </c>
      <c r="C5" s="547"/>
    </row>
    <row r="6" spans="1:3" s="17" customFormat="1" ht="14.1" customHeight="1" x14ac:dyDescent="0.2">
      <c r="A6" s="315" t="s">
        <v>134</v>
      </c>
      <c r="B6" s="554"/>
      <c r="C6" s="555"/>
    </row>
    <row r="7" spans="1:3" ht="14.1" customHeight="1" x14ac:dyDescent="0.2">
      <c r="A7" s="74" t="s">
        <v>492</v>
      </c>
      <c r="B7" s="548"/>
      <c r="C7" s="549"/>
    </row>
    <row r="8" spans="1:3" ht="14.1" customHeight="1" x14ac:dyDescent="0.2">
      <c r="A8" s="74" t="s">
        <v>426</v>
      </c>
      <c r="B8" s="548"/>
      <c r="C8" s="549"/>
    </row>
    <row r="9" spans="1:3" ht="14.1" customHeight="1" x14ac:dyDescent="0.2">
      <c r="A9" s="128" t="s">
        <v>135</v>
      </c>
      <c r="B9" s="548"/>
      <c r="C9" s="549"/>
    </row>
    <row r="10" spans="1:3" ht="14.1" customHeight="1" x14ac:dyDescent="0.2">
      <c r="A10" s="128" t="s">
        <v>136</v>
      </c>
      <c r="B10" s="548"/>
      <c r="C10" s="549"/>
    </row>
    <row r="11" spans="1:3" ht="14.1" customHeight="1" x14ac:dyDescent="0.2">
      <c r="A11" s="128" t="s">
        <v>137</v>
      </c>
      <c r="B11" s="548"/>
      <c r="C11" s="549"/>
    </row>
    <row r="12" spans="1:3" ht="14.1" customHeight="1" x14ac:dyDescent="0.2">
      <c r="A12" s="128" t="s">
        <v>138</v>
      </c>
      <c r="B12" s="548"/>
      <c r="C12" s="549"/>
    </row>
    <row r="13" spans="1:3" ht="14.1" customHeight="1" x14ac:dyDescent="0.2">
      <c r="A13" s="128" t="s">
        <v>136</v>
      </c>
      <c r="B13" s="548"/>
      <c r="C13" s="549"/>
    </row>
    <row r="14" spans="1:3" ht="14.1" customHeight="1" x14ac:dyDescent="0.2">
      <c r="A14" s="128" t="s">
        <v>137</v>
      </c>
      <c r="B14" s="548"/>
      <c r="C14" s="549"/>
    </row>
    <row r="15" spans="1:3" ht="14.1" customHeight="1" x14ac:dyDescent="0.2">
      <c r="A15" s="316" t="s">
        <v>139</v>
      </c>
      <c r="B15" s="548"/>
      <c r="C15" s="549"/>
    </row>
    <row r="16" spans="1:3" ht="14.1" customHeight="1" x14ac:dyDescent="0.2">
      <c r="A16" s="316" t="s">
        <v>136</v>
      </c>
      <c r="B16" s="550"/>
      <c r="C16" s="551"/>
    </row>
    <row r="17" spans="1:3" ht="14.1" customHeight="1" x14ac:dyDescent="0.2">
      <c r="A17" s="316" t="s">
        <v>137</v>
      </c>
      <c r="B17" s="550"/>
      <c r="C17" s="551"/>
    </row>
    <row r="18" spans="1:3" ht="14.1" customHeight="1" thickBot="1" x14ac:dyDescent="0.25">
      <c r="A18" s="314"/>
      <c r="B18" s="552"/>
      <c r="C18" s="553"/>
    </row>
  </sheetData>
  <mergeCells count="18">
    <mergeCell ref="B6:C6"/>
    <mergeCell ref="B7:C7"/>
    <mergeCell ref="B14:C14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3:C13"/>
    <mergeCell ref="B1:C1"/>
    <mergeCell ref="B2:C2"/>
    <mergeCell ref="B3:C3"/>
    <mergeCell ref="A4:C4"/>
    <mergeCell ref="B5:C5"/>
  </mergeCells>
  <printOptions horizontalCentered="1" gridLines="1"/>
  <pageMargins left="0.39370078740157483" right="0.39370078740157483" top="1.3779527559055118" bottom="0.51181102362204722" header="0.78740157480314965" footer="0.27559055118110237"/>
  <pageSetup scale="91" orientation="landscape" r:id="rId1"/>
  <headerFooter alignWithMargins="0">
    <oddHeader>&amp;L&amp;G&amp;C&amp;"Calibri,Gras"&amp;9
&amp;R&amp;"Calibri,Gras"&amp;8Accès 3 - Commercialisation 2023-2024
&amp;A
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2</xdr:col>
                    <xdr:colOff>1228725</xdr:colOff>
                    <xdr:row>14</xdr:row>
                    <xdr:rowOff>104775</xdr:rowOff>
                  </from>
                  <to>
                    <xdr:col>2</xdr:col>
                    <xdr:colOff>1514475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>
                <anchor moveWithCells="1">
                  <from>
                    <xdr:col>2</xdr:col>
                    <xdr:colOff>1847850</xdr:colOff>
                    <xdr:row>14</xdr:row>
                    <xdr:rowOff>28575</xdr:rowOff>
                  </from>
                  <to>
                    <xdr:col>2</xdr:col>
                    <xdr:colOff>2152650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>
                <anchor moveWithCells="1">
                  <from>
                    <xdr:col>2</xdr:col>
                    <xdr:colOff>1228725</xdr:colOff>
                    <xdr:row>11</xdr:row>
                    <xdr:rowOff>104775</xdr:rowOff>
                  </from>
                  <to>
                    <xdr:col>2</xdr:col>
                    <xdr:colOff>1514475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2</xdr:col>
                    <xdr:colOff>1847850</xdr:colOff>
                    <xdr:row>10</xdr:row>
                    <xdr:rowOff>114300</xdr:rowOff>
                  </from>
                  <to>
                    <xdr:col>2</xdr:col>
                    <xdr:colOff>2152650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2</xdr:col>
                    <xdr:colOff>1228725</xdr:colOff>
                    <xdr:row>8</xdr:row>
                    <xdr:rowOff>95250</xdr:rowOff>
                  </from>
                  <to>
                    <xdr:col>2</xdr:col>
                    <xdr:colOff>1514475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2</xdr:col>
                    <xdr:colOff>1838325</xdr:colOff>
                    <xdr:row>8</xdr:row>
                    <xdr:rowOff>95250</xdr:rowOff>
                  </from>
                  <to>
                    <xdr:col>2</xdr:col>
                    <xdr:colOff>2143125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1" name="Check Box 12">
              <controlPr defaultSize="0" autoFill="0" autoLine="0" autoPict="0">
                <anchor moveWithCells="1">
                  <from>
                    <xdr:col>2</xdr:col>
                    <xdr:colOff>1228725</xdr:colOff>
                    <xdr:row>5</xdr:row>
                    <xdr:rowOff>95250</xdr:rowOff>
                  </from>
                  <to>
                    <xdr:col>2</xdr:col>
                    <xdr:colOff>1514475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2" name="Check Box 13">
              <controlPr defaultSize="0" autoFill="0" autoLine="0" autoPict="0">
                <anchor moveWithCells="1">
                  <from>
                    <xdr:col>2</xdr:col>
                    <xdr:colOff>1828800</xdr:colOff>
                    <xdr:row>5</xdr:row>
                    <xdr:rowOff>28575</xdr:rowOff>
                  </from>
                  <to>
                    <xdr:col>2</xdr:col>
                    <xdr:colOff>2124075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3" name="Check Box 15">
              <controlPr defaultSize="0" autoFill="0" autoLine="0" autoPict="0">
                <anchor moveWithCells="1">
                  <from>
                    <xdr:col>2</xdr:col>
                    <xdr:colOff>1228725</xdr:colOff>
                    <xdr:row>6</xdr:row>
                    <xdr:rowOff>114300</xdr:rowOff>
                  </from>
                  <to>
                    <xdr:col>2</xdr:col>
                    <xdr:colOff>1514475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4" name="Check Box 16">
              <controlPr defaultSize="0" autoFill="0" autoLine="0" autoPict="0">
                <anchor moveWithCells="1">
                  <from>
                    <xdr:col>2</xdr:col>
                    <xdr:colOff>1828800</xdr:colOff>
                    <xdr:row>6</xdr:row>
                    <xdr:rowOff>123825</xdr:rowOff>
                  </from>
                  <to>
                    <xdr:col>2</xdr:col>
                    <xdr:colOff>2133600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1"/>
  <sheetViews>
    <sheetView zoomScaleNormal="100" zoomScalePageLayoutView="60" workbookViewId="0">
      <selection activeCell="A38" sqref="A38:D38"/>
    </sheetView>
  </sheetViews>
  <sheetFormatPr baseColWidth="10" defaultColWidth="10.85546875" defaultRowHeight="12.75" x14ac:dyDescent="0.2"/>
  <cols>
    <col min="1" max="1" width="51.140625" style="557" customWidth="1"/>
    <col min="2" max="2" width="75.140625" style="557" customWidth="1"/>
    <col min="3" max="16384" width="10.85546875" style="557"/>
  </cols>
  <sheetData>
    <row r="1" spans="1:2" x14ac:dyDescent="0.2">
      <c r="A1" s="49" t="s">
        <v>431</v>
      </c>
      <c r="B1" s="556"/>
    </row>
    <row r="2" spans="1:2" x14ac:dyDescent="0.2">
      <c r="A2" s="49" t="s">
        <v>0</v>
      </c>
      <c r="B2" s="556"/>
    </row>
    <row r="3" spans="1:2" x14ac:dyDescent="0.2">
      <c r="A3" s="49" t="s">
        <v>8</v>
      </c>
      <c r="B3" s="49"/>
    </row>
    <row r="4" spans="1:2" ht="24" customHeight="1" x14ac:dyDescent="0.2">
      <c r="A4" s="49"/>
      <c r="B4" s="49"/>
    </row>
    <row r="5" spans="1:2" x14ac:dyDescent="0.2">
      <c r="A5" s="338" t="s">
        <v>432</v>
      </c>
      <c r="B5" s="339"/>
    </row>
    <row r="6" spans="1:2" ht="32.450000000000003" customHeight="1" x14ac:dyDescent="0.2">
      <c r="A6" s="340" t="s">
        <v>433</v>
      </c>
      <c r="B6" s="341"/>
    </row>
    <row r="7" spans="1:2" ht="32.450000000000003" customHeight="1" x14ac:dyDescent="0.2">
      <c r="A7" s="340" t="s">
        <v>434</v>
      </c>
      <c r="B7" s="341"/>
    </row>
    <row r="8" spans="1:2" ht="32.450000000000003" customHeight="1" x14ac:dyDescent="0.2">
      <c r="A8" s="340" t="s">
        <v>435</v>
      </c>
      <c r="B8" s="341"/>
    </row>
    <row r="9" spans="1:2" ht="32.450000000000003" customHeight="1" x14ac:dyDescent="0.2">
      <c r="A9" s="340" t="s">
        <v>436</v>
      </c>
      <c r="B9" s="341"/>
    </row>
    <row r="10" spans="1:2" ht="20.100000000000001" customHeight="1" x14ac:dyDescent="0.2">
      <c r="A10" s="558" t="s">
        <v>1</v>
      </c>
      <c r="B10" s="7" t="s">
        <v>2</v>
      </c>
    </row>
    <row r="11" spans="1:2" ht="29.45" customHeight="1" x14ac:dyDescent="0.2">
      <c r="A11" s="7" t="s">
        <v>437</v>
      </c>
      <c r="B11" s="7" t="s">
        <v>3</v>
      </c>
    </row>
    <row r="12" spans="1:2" ht="26.45" customHeight="1" x14ac:dyDescent="0.2"/>
    <row r="13" spans="1:2" s="559" customFormat="1" ht="15" customHeight="1" x14ac:dyDescent="0.25">
      <c r="A13" s="342" t="s">
        <v>438</v>
      </c>
      <c r="B13" s="343"/>
    </row>
    <row r="14" spans="1:2" s="559" customFormat="1" ht="32.450000000000003" customHeight="1" x14ac:dyDescent="0.25">
      <c r="A14" s="344" t="s">
        <v>439</v>
      </c>
      <c r="B14" s="345"/>
    </row>
    <row r="15" spans="1:2" s="559" customFormat="1" ht="29.1" customHeight="1" x14ac:dyDescent="0.25">
      <c r="A15" s="346" t="s">
        <v>440</v>
      </c>
      <c r="B15" s="347"/>
    </row>
    <row r="16" spans="1:2" s="559" customFormat="1" ht="27" customHeight="1" x14ac:dyDescent="0.25">
      <c r="A16" s="348" t="s">
        <v>441</v>
      </c>
      <c r="B16" s="349"/>
    </row>
    <row r="17" spans="1:256" s="559" customFormat="1" ht="29.45" customHeight="1" x14ac:dyDescent="0.25">
      <c r="A17" s="560" t="s">
        <v>442</v>
      </c>
      <c r="B17" s="14" t="s">
        <v>3</v>
      </c>
    </row>
    <row r="18" spans="1:256" ht="15" customHeight="1" x14ac:dyDescent="0.2"/>
    <row r="19" spans="1:256" s="559" customFormat="1" ht="15" x14ac:dyDescent="0.25">
      <c r="A19" s="561" t="s">
        <v>443</v>
      </c>
      <c r="B19" s="562"/>
    </row>
    <row r="20" spans="1:256" s="559" customFormat="1" ht="15" x14ac:dyDescent="0.25">
      <c r="A20" s="563" t="s">
        <v>408</v>
      </c>
      <c r="B20" s="564"/>
    </row>
    <row r="21" spans="1:256" s="559" customFormat="1" ht="15" x14ac:dyDescent="0.25">
      <c r="A21" s="565" t="s">
        <v>409</v>
      </c>
      <c r="B21" s="566"/>
    </row>
    <row r="22" spans="1:256" s="559" customFormat="1" ht="15" x14ac:dyDescent="0.25">
      <c r="A22" s="567" t="s">
        <v>410</v>
      </c>
      <c r="B22" s="566"/>
    </row>
    <row r="23" spans="1:256" s="559" customFormat="1" ht="15" x14ac:dyDescent="0.25">
      <c r="A23" s="567"/>
      <c r="B23" s="319"/>
      <c r="C23" s="297"/>
      <c r="D23" s="297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350"/>
      <c r="DP23" s="350"/>
      <c r="DQ23" s="350"/>
      <c r="DR23" s="350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/>
      <c r="EC23" s="350"/>
      <c r="ED23" s="350"/>
      <c r="EE23" s="350"/>
      <c r="EF23" s="350"/>
      <c r="EG23" s="350"/>
      <c r="EH23" s="350"/>
      <c r="EI23" s="350"/>
      <c r="EJ23" s="350"/>
      <c r="EK23" s="350"/>
      <c r="EL23" s="350"/>
      <c r="EM23" s="350"/>
      <c r="EN23" s="350"/>
      <c r="EO23" s="350"/>
      <c r="EP23" s="350"/>
      <c r="EQ23" s="350"/>
      <c r="ER23" s="350"/>
      <c r="ES23" s="350"/>
      <c r="ET23" s="350"/>
      <c r="EU23" s="350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  <c r="FF23" s="350"/>
      <c r="FG23" s="350"/>
      <c r="FH23" s="350"/>
      <c r="FI23" s="350"/>
      <c r="FJ23" s="350"/>
      <c r="FK23" s="350"/>
      <c r="FL23" s="350"/>
      <c r="FM23" s="350"/>
      <c r="FN23" s="350"/>
      <c r="FO23" s="350"/>
      <c r="FP23" s="350"/>
      <c r="FQ23" s="350"/>
      <c r="FR23" s="350"/>
      <c r="FS23" s="350"/>
      <c r="FT23" s="350"/>
      <c r="FU23" s="350"/>
      <c r="FV23" s="350"/>
      <c r="FW23" s="350"/>
      <c r="FX23" s="350"/>
      <c r="FY23" s="350"/>
      <c r="FZ23" s="350"/>
      <c r="GA23" s="350"/>
      <c r="GB23" s="350"/>
      <c r="GC23" s="350"/>
      <c r="GD23" s="350"/>
      <c r="GE23" s="350"/>
      <c r="GF23" s="350"/>
      <c r="GG23" s="350"/>
      <c r="GH23" s="350"/>
      <c r="GI23" s="350"/>
      <c r="GJ23" s="350"/>
      <c r="GK23" s="350"/>
      <c r="GL23" s="350"/>
      <c r="GM23" s="350"/>
      <c r="GN23" s="350"/>
      <c r="GO23" s="350"/>
      <c r="GP23" s="350"/>
      <c r="GQ23" s="350"/>
      <c r="GR23" s="350"/>
      <c r="GS23" s="350"/>
      <c r="GT23" s="350"/>
      <c r="GU23" s="350"/>
      <c r="GV23" s="350"/>
      <c r="GW23" s="350"/>
      <c r="GX23" s="350"/>
      <c r="GY23" s="350"/>
      <c r="GZ23" s="350"/>
      <c r="HA23" s="350"/>
      <c r="HB23" s="350"/>
      <c r="HC23" s="350"/>
      <c r="HD23" s="350"/>
      <c r="HE23" s="350"/>
      <c r="HF23" s="350"/>
      <c r="HG23" s="350"/>
      <c r="HH23" s="350"/>
      <c r="HI23" s="350"/>
      <c r="HJ23" s="350"/>
      <c r="HK23" s="350"/>
      <c r="HL23" s="350"/>
      <c r="HM23" s="350"/>
      <c r="HN23" s="350"/>
      <c r="HO23" s="350"/>
      <c r="HP23" s="350"/>
      <c r="HQ23" s="350"/>
      <c r="HR23" s="350"/>
      <c r="HS23" s="350"/>
      <c r="HT23" s="350"/>
      <c r="HU23" s="350"/>
      <c r="HV23" s="350"/>
      <c r="HW23" s="350"/>
      <c r="HX23" s="350"/>
      <c r="HY23" s="350"/>
      <c r="HZ23" s="350"/>
      <c r="IA23" s="350"/>
      <c r="IB23" s="350"/>
      <c r="IC23" s="350"/>
      <c r="ID23" s="350"/>
      <c r="IE23" s="350"/>
      <c r="IF23" s="350"/>
      <c r="IG23" s="350"/>
      <c r="IH23" s="350"/>
      <c r="II23" s="350"/>
      <c r="IJ23" s="350"/>
      <c r="IK23" s="350"/>
      <c r="IL23" s="350"/>
      <c r="IM23" s="350"/>
      <c r="IN23" s="350"/>
      <c r="IO23" s="350"/>
      <c r="IP23" s="350"/>
      <c r="IQ23" s="350"/>
      <c r="IR23" s="350"/>
      <c r="IS23" s="350"/>
      <c r="IT23" s="350"/>
      <c r="IU23" s="350"/>
      <c r="IV23" s="350"/>
    </row>
    <row r="24" spans="1:256" s="559" customFormat="1" ht="15" customHeight="1" x14ac:dyDescent="0.25">
      <c r="A24" s="567"/>
      <c r="B24" s="319"/>
      <c r="C24" s="297"/>
      <c r="D24" s="297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50"/>
      <c r="DX24" s="350"/>
      <c r="DY24" s="350"/>
      <c r="DZ24" s="350"/>
      <c r="EA24" s="350"/>
      <c r="EB24" s="350"/>
      <c r="EC24" s="350"/>
      <c r="ED24" s="350"/>
      <c r="EE24" s="350"/>
      <c r="EF24" s="350"/>
      <c r="EG24" s="350"/>
      <c r="EH24" s="350"/>
      <c r="EI24" s="350"/>
      <c r="EJ24" s="350"/>
      <c r="EK24" s="350"/>
      <c r="EL24" s="350"/>
      <c r="EM24" s="350"/>
      <c r="EN24" s="350"/>
      <c r="EO24" s="350"/>
      <c r="EP24" s="350"/>
      <c r="EQ24" s="350"/>
      <c r="ER24" s="350"/>
      <c r="ES24" s="350"/>
      <c r="ET24" s="350"/>
      <c r="EU24" s="350"/>
      <c r="EV24" s="350"/>
      <c r="EW24" s="350"/>
      <c r="EX24" s="350"/>
      <c r="EY24" s="350"/>
      <c r="EZ24" s="350"/>
      <c r="FA24" s="350"/>
      <c r="FB24" s="350"/>
      <c r="FC24" s="350"/>
      <c r="FD24" s="350"/>
      <c r="FE24" s="350"/>
      <c r="FF24" s="350"/>
      <c r="FG24" s="350"/>
      <c r="FH24" s="350"/>
      <c r="FI24" s="350"/>
      <c r="FJ24" s="350"/>
      <c r="FK24" s="350"/>
      <c r="FL24" s="350"/>
      <c r="FM24" s="350"/>
      <c r="FN24" s="350"/>
      <c r="FO24" s="350"/>
      <c r="FP24" s="350"/>
      <c r="FQ24" s="350"/>
      <c r="FR24" s="350"/>
      <c r="FS24" s="350"/>
      <c r="FT24" s="350"/>
      <c r="FU24" s="350"/>
      <c r="FV24" s="350"/>
      <c r="FW24" s="350"/>
      <c r="FX24" s="350"/>
      <c r="FY24" s="350"/>
      <c r="FZ24" s="350"/>
      <c r="GA24" s="350"/>
      <c r="GB24" s="350"/>
      <c r="GC24" s="350"/>
      <c r="GD24" s="350"/>
      <c r="GE24" s="350"/>
      <c r="GF24" s="350"/>
      <c r="GG24" s="350"/>
      <c r="GH24" s="350"/>
      <c r="GI24" s="350"/>
      <c r="GJ24" s="350"/>
      <c r="GK24" s="350"/>
      <c r="GL24" s="350"/>
      <c r="GM24" s="350"/>
      <c r="GN24" s="350"/>
      <c r="GO24" s="350"/>
      <c r="GP24" s="350"/>
      <c r="GQ24" s="350"/>
      <c r="GR24" s="350"/>
      <c r="GS24" s="350"/>
      <c r="GT24" s="350"/>
      <c r="GU24" s="350"/>
      <c r="GV24" s="350"/>
      <c r="GW24" s="350"/>
      <c r="GX24" s="350"/>
      <c r="GY24" s="350"/>
      <c r="GZ24" s="350"/>
      <c r="HA24" s="350"/>
      <c r="HB24" s="350"/>
      <c r="HC24" s="350"/>
      <c r="HD24" s="350"/>
      <c r="HE24" s="350"/>
      <c r="HF24" s="350"/>
      <c r="HG24" s="350"/>
      <c r="HH24" s="350"/>
      <c r="HI24" s="350"/>
      <c r="HJ24" s="350"/>
      <c r="HK24" s="350"/>
      <c r="HL24" s="350"/>
      <c r="HM24" s="350"/>
      <c r="HN24" s="350"/>
      <c r="HO24" s="350"/>
      <c r="HP24" s="350"/>
      <c r="HQ24" s="350"/>
      <c r="HR24" s="350"/>
      <c r="HS24" s="350"/>
      <c r="HT24" s="350"/>
      <c r="HU24" s="350"/>
      <c r="HV24" s="350"/>
      <c r="HW24" s="350"/>
      <c r="HX24" s="350"/>
      <c r="HY24" s="350"/>
      <c r="HZ24" s="350"/>
      <c r="IA24" s="350"/>
      <c r="IB24" s="350"/>
      <c r="IC24" s="350"/>
      <c r="ID24" s="350"/>
      <c r="IE24" s="350"/>
      <c r="IF24" s="350"/>
      <c r="IG24" s="350"/>
      <c r="IH24" s="350"/>
      <c r="II24" s="350"/>
      <c r="IJ24" s="350"/>
      <c r="IK24" s="350"/>
      <c r="IL24" s="350"/>
      <c r="IM24" s="350"/>
      <c r="IN24" s="350"/>
      <c r="IO24" s="350"/>
      <c r="IP24" s="350"/>
      <c r="IQ24" s="350"/>
      <c r="IR24" s="350"/>
      <c r="IS24" s="350"/>
      <c r="IT24" s="350"/>
      <c r="IU24" s="350"/>
      <c r="IV24" s="350"/>
    </row>
    <row r="25" spans="1:256" s="559" customFormat="1" ht="24" customHeight="1" x14ac:dyDescent="0.25">
      <c r="A25" s="568" t="s">
        <v>411</v>
      </c>
      <c r="B25" s="569"/>
    </row>
    <row r="26" spans="1:256" s="559" customFormat="1" ht="15" x14ac:dyDescent="0.25">
      <c r="A26" s="565" t="s">
        <v>412</v>
      </c>
      <c r="B26" s="566"/>
    </row>
    <row r="27" spans="1:256" s="559" customFormat="1" ht="15" x14ac:dyDescent="0.25">
      <c r="A27" s="565" t="s">
        <v>413</v>
      </c>
      <c r="B27" s="566"/>
    </row>
    <row r="28" spans="1:256" s="559" customFormat="1" ht="15" x14ac:dyDescent="0.25">
      <c r="A28" s="565" t="s">
        <v>444</v>
      </c>
      <c r="B28" s="566"/>
    </row>
    <row r="29" spans="1:256" s="559" customFormat="1" ht="15" x14ac:dyDescent="0.25">
      <c r="A29" s="570" t="s">
        <v>414</v>
      </c>
      <c r="B29" s="566"/>
    </row>
    <row r="30" spans="1:256" s="559" customFormat="1" ht="15" x14ac:dyDescent="0.25">
      <c r="A30" s="570" t="s">
        <v>415</v>
      </c>
      <c r="B30" s="566"/>
    </row>
    <row r="31" spans="1:256" s="559" customFormat="1" ht="15" x14ac:dyDescent="0.25">
      <c r="A31" s="565" t="s">
        <v>416</v>
      </c>
      <c r="B31" s="566"/>
    </row>
    <row r="32" spans="1:256" s="559" customFormat="1" ht="15" x14ac:dyDescent="0.25">
      <c r="A32" s="570" t="s">
        <v>415</v>
      </c>
      <c r="B32" s="566"/>
    </row>
    <row r="33" spans="1:5" s="559" customFormat="1" ht="15" x14ac:dyDescent="0.25">
      <c r="A33" s="570" t="s">
        <v>414</v>
      </c>
      <c r="B33" s="566"/>
    </row>
    <row r="34" spans="1:5" s="559" customFormat="1" ht="15" x14ac:dyDescent="0.25">
      <c r="A34" s="571"/>
      <c r="B34" s="572"/>
    </row>
    <row r="36" spans="1:5" x14ac:dyDescent="0.2">
      <c r="A36" s="573" t="s">
        <v>309</v>
      </c>
      <c r="B36" s="574"/>
    </row>
    <row r="37" spans="1:5" ht="17.100000000000001" customHeight="1" x14ac:dyDescent="0.2">
      <c r="A37" s="575" t="s">
        <v>445</v>
      </c>
      <c r="B37" s="576"/>
    </row>
    <row r="38" spans="1:5" ht="18.95" customHeight="1" x14ac:dyDescent="0.2">
      <c r="A38" s="334" t="s">
        <v>456</v>
      </c>
      <c r="B38" s="334"/>
      <c r="C38" s="334"/>
      <c r="D38" s="334"/>
    </row>
    <row r="39" spans="1:5" ht="29.45" customHeight="1" x14ac:dyDescent="0.2">
      <c r="A39" s="577" t="s">
        <v>446</v>
      </c>
      <c r="B39" s="578"/>
    </row>
    <row r="40" spans="1:5" ht="12.75" customHeight="1" x14ac:dyDescent="0.2">
      <c r="A40" s="579"/>
      <c r="B40" s="580"/>
    </row>
    <row r="41" spans="1:5" ht="12.95" customHeight="1" x14ac:dyDescent="0.2">
      <c r="A41" s="328" t="s">
        <v>447</v>
      </c>
      <c r="B41" s="329"/>
      <c r="C41" s="297"/>
      <c r="D41" s="297"/>
      <c r="E41" s="297"/>
    </row>
    <row r="42" spans="1:5" ht="15.95" customHeight="1" x14ac:dyDescent="0.2">
      <c r="A42" s="326" t="s">
        <v>335</v>
      </c>
      <c r="B42" s="327"/>
      <c r="C42" s="8"/>
      <c r="D42" s="8"/>
    </row>
    <row r="43" spans="1:5" ht="15.95" customHeight="1" x14ac:dyDescent="0.2">
      <c r="A43" s="326" t="s">
        <v>448</v>
      </c>
      <c r="B43" s="327"/>
      <c r="C43" s="8"/>
      <c r="D43" s="8"/>
    </row>
    <row r="44" spans="1:5" ht="15.95" customHeight="1" x14ac:dyDescent="0.2">
      <c r="A44" s="326" t="s">
        <v>449</v>
      </c>
      <c r="B44" s="327"/>
      <c r="C44" s="8"/>
      <c r="D44" s="8"/>
    </row>
    <row r="45" spans="1:5" ht="15.95" customHeight="1" x14ac:dyDescent="0.2">
      <c r="A45" s="326" t="s">
        <v>336</v>
      </c>
      <c r="B45" s="327"/>
    </row>
    <row r="46" spans="1:5" ht="30.75" customHeight="1" x14ac:dyDescent="0.2">
      <c r="A46" s="335" t="s">
        <v>405</v>
      </c>
      <c r="B46" s="336"/>
    </row>
    <row r="47" spans="1:5" ht="18.600000000000001" customHeight="1" x14ac:dyDescent="0.2">
      <c r="A47" s="337" t="s">
        <v>337</v>
      </c>
      <c r="B47" s="336"/>
    </row>
    <row r="48" spans="1:5" ht="21.6" customHeight="1" x14ac:dyDescent="0.2">
      <c r="A48" s="581" t="s">
        <v>450</v>
      </c>
      <c r="B48" s="582"/>
    </row>
    <row r="49" spans="1:4" ht="27.75" customHeight="1" x14ac:dyDescent="0.2">
      <c r="A49" s="583" t="s">
        <v>451</v>
      </c>
      <c r="B49" s="584"/>
    </row>
    <row r="50" spans="1:4" ht="42.75" customHeight="1" x14ac:dyDescent="0.2">
      <c r="A50" s="585" t="s">
        <v>452</v>
      </c>
      <c r="B50" s="585"/>
    </row>
    <row r="51" spans="1:4" ht="15" customHeight="1" x14ac:dyDescent="0.2">
      <c r="A51" s="586"/>
      <c r="B51" s="586"/>
    </row>
    <row r="52" spans="1:4" x14ac:dyDescent="0.2">
      <c r="A52" s="330" t="s">
        <v>318</v>
      </c>
      <c r="B52" s="331"/>
    </row>
    <row r="53" spans="1:4" x14ac:dyDescent="0.2">
      <c r="A53" s="332" t="s">
        <v>195</v>
      </c>
      <c r="B53" s="333"/>
      <c r="C53" s="8"/>
      <c r="D53" s="8"/>
    </row>
    <row r="54" spans="1:4" x14ac:dyDescent="0.2">
      <c r="A54" s="326" t="s">
        <v>196</v>
      </c>
      <c r="B54" s="327"/>
      <c r="C54" s="8"/>
      <c r="D54" s="8"/>
    </row>
    <row r="55" spans="1:4" x14ac:dyDescent="0.2">
      <c r="A55" s="326" t="s">
        <v>453</v>
      </c>
      <c r="B55" s="327"/>
      <c r="C55" s="8"/>
      <c r="D55" s="8"/>
    </row>
    <row r="56" spans="1:4" x14ac:dyDescent="0.2">
      <c r="A56" s="326" t="s">
        <v>197</v>
      </c>
      <c r="B56" s="327"/>
      <c r="C56" s="8"/>
      <c r="D56" s="8"/>
    </row>
    <row r="57" spans="1:4" x14ac:dyDescent="0.2">
      <c r="A57" s="326" t="s">
        <v>198</v>
      </c>
      <c r="B57" s="327"/>
      <c r="C57" s="8"/>
      <c r="D57" s="8"/>
    </row>
    <row r="58" spans="1:4" x14ac:dyDescent="0.2">
      <c r="A58" s="42" t="s">
        <v>454</v>
      </c>
      <c r="B58" s="43"/>
      <c r="C58" s="8"/>
      <c r="D58" s="8"/>
    </row>
    <row r="59" spans="1:4" x14ac:dyDescent="0.2">
      <c r="A59" s="42" t="s">
        <v>199</v>
      </c>
      <c r="B59" s="40"/>
      <c r="C59" s="8"/>
      <c r="D59" s="8"/>
    </row>
    <row r="60" spans="1:4" x14ac:dyDescent="0.2">
      <c r="A60" s="326" t="s">
        <v>455</v>
      </c>
      <c r="B60" s="327"/>
      <c r="C60" s="8"/>
      <c r="D60" s="8"/>
    </row>
    <row r="61" spans="1:4" x14ac:dyDescent="0.2">
      <c r="A61" s="324" t="s">
        <v>200</v>
      </c>
      <c r="B61" s="325"/>
      <c r="C61" s="8"/>
      <c r="D61" s="8"/>
    </row>
  </sheetData>
  <mergeCells count="161">
    <mergeCell ref="IC24:IF24"/>
    <mergeCell ref="IG24:IJ24"/>
    <mergeCell ref="IK24:IN24"/>
    <mergeCell ref="IO24:IR24"/>
    <mergeCell ref="IS24:IV24"/>
    <mergeCell ref="HI24:HL24"/>
    <mergeCell ref="HM24:HP24"/>
    <mergeCell ref="HQ24:HT24"/>
    <mergeCell ref="HU24:HX24"/>
    <mergeCell ref="HY24:IB24"/>
    <mergeCell ref="GO24:GR24"/>
    <mergeCell ref="GS24:GV24"/>
    <mergeCell ref="GW24:GZ24"/>
    <mergeCell ref="HA24:HD24"/>
    <mergeCell ref="HE24:HH24"/>
    <mergeCell ref="FU24:FX24"/>
    <mergeCell ref="FY24:GB24"/>
    <mergeCell ref="GC24:GF24"/>
    <mergeCell ref="GG24:GJ24"/>
    <mergeCell ref="GK24:GN24"/>
    <mergeCell ref="FA24:FD24"/>
    <mergeCell ref="FE24:FH24"/>
    <mergeCell ref="FI24:FL24"/>
    <mergeCell ref="FM24:FP24"/>
    <mergeCell ref="FQ24:FT24"/>
    <mergeCell ref="EG24:EJ24"/>
    <mergeCell ref="EK24:EN24"/>
    <mergeCell ref="EO24:ER24"/>
    <mergeCell ref="ES24:EV24"/>
    <mergeCell ref="EW24:EZ24"/>
    <mergeCell ref="DM24:DP24"/>
    <mergeCell ref="DQ24:DT24"/>
    <mergeCell ref="DU24:DX24"/>
    <mergeCell ref="DY24:EB24"/>
    <mergeCell ref="EC24:EF24"/>
    <mergeCell ref="CS24:CV24"/>
    <mergeCell ref="CW24:CZ24"/>
    <mergeCell ref="DA24:DD24"/>
    <mergeCell ref="DE24:DH24"/>
    <mergeCell ref="DI24:DL24"/>
    <mergeCell ref="BY24:CB24"/>
    <mergeCell ref="CC24:CF24"/>
    <mergeCell ref="CG24:CJ24"/>
    <mergeCell ref="CK24:CN24"/>
    <mergeCell ref="CO24:CR24"/>
    <mergeCell ref="BE24:BH24"/>
    <mergeCell ref="BI24:BL24"/>
    <mergeCell ref="BM24:BP24"/>
    <mergeCell ref="BQ24:BT24"/>
    <mergeCell ref="BU24:BX24"/>
    <mergeCell ref="IK23:IN23"/>
    <mergeCell ref="IO23:IR23"/>
    <mergeCell ref="IS23:IV23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HQ23:HT23"/>
    <mergeCell ref="HU23:HX23"/>
    <mergeCell ref="HY23:IB23"/>
    <mergeCell ref="IC23:IF23"/>
    <mergeCell ref="IG23:IJ23"/>
    <mergeCell ref="GW23:GZ23"/>
    <mergeCell ref="HA23:HD23"/>
    <mergeCell ref="HE23:HH23"/>
    <mergeCell ref="HI23:HL23"/>
    <mergeCell ref="HM23:HP23"/>
    <mergeCell ref="GC23:GF23"/>
    <mergeCell ref="GG23:GJ23"/>
    <mergeCell ref="GK23:GN23"/>
    <mergeCell ref="GO23:GR23"/>
    <mergeCell ref="GS23:GV23"/>
    <mergeCell ref="FI23:FL23"/>
    <mergeCell ref="FM23:FP23"/>
    <mergeCell ref="FQ23:FT23"/>
    <mergeCell ref="FU23:FX23"/>
    <mergeCell ref="FY23:GB23"/>
    <mergeCell ref="EO23:ER23"/>
    <mergeCell ref="ES23:EV23"/>
    <mergeCell ref="EW23:EZ23"/>
    <mergeCell ref="FA23:FD23"/>
    <mergeCell ref="FE23:FH23"/>
    <mergeCell ref="DU23:DX23"/>
    <mergeCell ref="DY23:EB23"/>
    <mergeCell ref="EC23:EF23"/>
    <mergeCell ref="EG23:EJ23"/>
    <mergeCell ref="EK23:EN23"/>
    <mergeCell ref="DA23:DD23"/>
    <mergeCell ref="DE23:DH23"/>
    <mergeCell ref="DI23:DL23"/>
    <mergeCell ref="DM23:DP23"/>
    <mergeCell ref="DQ23:DT23"/>
    <mergeCell ref="CG23:CJ23"/>
    <mergeCell ref="CK23:CN23"/>
    <mergeCell ref="CO23:CR23"/>
    <mergeCell ref="CS23:CV23"/>
    <mergeCell ref="CW23:CZ23"/>
    <mergeCell ref="BM23:BP23"/>
    <mergeCell ref="BQ23:BT23"/>
    <mergeCell ref="BU23:BX23"/>
    <mergeCell ref="BY23:CB23"/>
    <mergeCell ref="CC23:CF23"/>
    <mergeCell ref="AS23:AV23"/>
    <mergeCell ref="AW23:AZ23"/>
    <mergeCell ref="BA23:BD23"/>
    <mergeCell ref="BE23:BH23"/>
    <mergeCell ref="BI23:BL23"/>
    <mergeCell ref="Y23:AB23"/>
    <mergeCell ref="AC23:AF23"/>
    <mergeCell ref="AG23:AJ23"/>
    <mergeCell ref="AK23:AN23"/>
    <mergeCell ref="AO23:AR23"/>
    <mergeCell ref="E23:H23"/>
    <mergeCell ref="I23:L23"/>
    <mergeCell ref="M23:P23"/>
    <mergeCell ref="Q23:T23"/>
    <mergeCell ref="U23:X23"/>
    <mergeCell ref="A36:B36"/>
    <mergeCell ref="A5:B5"/>
    <mergeCell ref="A6:B6"/>
    <mergeCell ref="A7:B7"/>
    <mergeCell ref="A8:B8"/>
    <mergeCell ref="A9:B9"/>
    <mergeCell ref="A13:B13"/>
    <mergeCell ref="A14:B14"/>
    <mergeCell ref="A15:B15"/>
    <mergeCell ref="A16:B16"/>
    <mergeCell ref="A19:B19"/>
    <mergeCell ref="A22:A24"/>
    <mergeCell ref="A61:B61"/>
    <mergeCell ref="A56:B56"/>
    <mergeCell ref="A57:B57"/>
    <mergeCell ref="A60:B60"/>
    <mergeCell ref="A37:B37"/>
    <mergeCell ref="A39:B39"/>
    <mergeCell ref="A41:B41"/>
    <mergeCell ref="A42:B42"/>
    <mergeCell ref="A43:B43"/>
    <mergeCell ref="A44:B44"/>
    <mergeCell ref="A55:B55"/>
    <mergeCell ref="A45:B45"/>
    <mergeCell ref="A52:B52"/>
    <mergeCell ref="A53:B53"/>
    <mergeCell ref="A54:B54"/>
    <mergeCell ref="A38:D38"/>
    <mergeCell ref="A51:B51"/>
    <mergeCell ref="A40:B40"/>
    <mergeCell ref="A48:B48"/>
    <mergeCell ref="A46:B46"/>
    <mergeCell ref="A49:B49"/>
    <mergeCell ref="A50:B50"/>
    <mergeCell ref="A47:B47"/>
  </mergeCells>
  <printOptions horizontalCentered="1" gridLines="1"/>
  <pageMargins left="0.70866141732283472" right="0.70866141732283472" top="1.1417322834645669" bottom="0.74803149606299213" header="0.51181102362204722" footer="0.31496062992125984"/>
  <pageSetup scale="71" fitToHeight="0" orientation="portrait" r:id="rId1"/>
  <headerFooter>
    <oddHeader>&amp;L&amp;G&amp;C&amp;"-,Gras"
&amp;R&amp;"-,Gras"Accès 3 - Commercialisation 2023-2023 
&amp;A
&amp;P de &amp;N</oddHeader>
  </headerFooter>
  <rowBreaks count="1" manualBreakCount="1">
    <brk id="34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104775</xdr:rowOff>
                  </from>
                  <to>
                    <xdr:col>0</xdr:col>
                    <xdr:colOff>323850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38</xdr:row>
                    <xdr:rowOff>38100</xdr:rowOff>
                  </from>
                  <to>
                    <xdr:col>0</xdr:col>
                    <xdr:colOff>228600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40</xdr:row>
                    <xdr:rowOff>133350</xdr:rowOff>
                  </from>
                  <to>
                    <xdr:col>0</xdr:col>
                    <xdr:colOff>228600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161925</xdr:rowOff>
                  </from>
                  <to>
                    <xdr:col>0</xdr:col>
                    <xdr:colOff>228600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142875</xdr:rowOff>
                  </from>
                  <to>
                    <xdr:col>0</xdr:col>
                    <xdr:colOff>228600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295275</xdr:rowOff>
                  </from>
                  <to>
                    <xdr:col>0</xdr:col>
                    <xdr:colOff>323850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0</xdr:col>
                    <xdr:colOff>9525</xdr:colOff>
                    <xdr:row>51</xdr:row>
                    <xdr:rowOff>95250</xdr:rowOff>
                  </from>
                  <to>
                    <xdr:col>0</xdr:col>
                    <xdr:colOff>209550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0</xdr:col>
                    <xdr:colOff>9525</xdr:colOff>
                    <xdr:row>52</xdr:row>
                    <xdr:rowOff>85725</xdr:rowOff>
                  </from>
                  <to>
                    <xdr:col>0</xdr:col>
                    <xdr:colOff>200025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0</xdr:col>
                    <xdr:colOff>9525</xdr:colOff>
                    <xdr:row>53</xdr:row>
                    <xdr:rowOff>85725</xdr:rowOff>
                  </from>
                  <to>
                    <xdr:col>0</xdr:col>
                    <xdr:colOff>200025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0</xdr:col>
                    <xdr:colOff>9525</xdr:colOff>
                    <xdr:row>54</xdr:row>
                    <xdr:rowOff>85725</xdr:rowOff>
                  </from>
                  <to>
                    <xdr:col>0</xdr:col>
                    <xdr:colOff>200025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0</xdr:col>
                    <xdr:colOff>9525</xdr:colOff>
                    <xdr:row>56</xdr:row>
                    <xdr:rowOff>95250</xdr:rowOff>
                  </from>
                  <to>
                    <xdr:col>0</xdr:col>
                    <xdr:colOff>200025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0</xdr:col>
                    <xdr:colOff>9525</xdr:colOff>
                    <xdr:row>57</xdr:row>
                    <xdr:rowOff>85725</xdr:rowOff>
                  </from>
                  <to>
                    <xdr:col>0</xdr:col>
                    <xdr:colOff>200025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0</xdr:col>
                    <xdr:colOff>9525</xdr:colOff>
                    <xdr:row>55</xdr:row>
                    <xdr:rowOff>95250</xdr:rowOff>
                  </from>
                  <to>
                    <xdr:col>0</xdr:col>
                    <xdr:colOff>200025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59</xdr:row>
                    <xdr:rowOff>85725</xdr:rowOff>
                  </from>
                  <to>
                    <xdr:col>0</xdr:col>
                    <xdr:colOff>209550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161925</xdr:rowOff>
                  </from>
                  <to>
                    <xdr:col>0</xdr:col>
                    <xdr:colOff>238125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0" name="Check Box 31">
              <controlPr defaultSize="0" autoFill="0" autoLine="0" autoPict="0">
                <anchor moveWithCells="1">
                  <from>
                    <xdr:col>0</xdr:col>
                    <xdr:colOff>38100</xdr:colOff>
                    <xdr:row>47</xdr:row>
                    <xdr:rowOff>209550</xdr:rowOff>
                  </from>
                  <to>
                    <xdr:col>0</xdr:col>
                    <xdr:colOff>342900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1" name="Check Box 32">
              <controlPr defaultSize="0" autoFill="0" autoLine="0" autoPict="0">
                <anchor moveWithCells="1">
                  <from>
                    <xdr:col>0</xdr:col>
                    <xdr:colOff>19050</xdr:colOff>
                    <xdr:row>48</xdr:row>
                    <xdr:rowOff>257175</xdr:rowOff>
                  </from>
                  <to>
                    <xdr:col>0</xdr:col>
                    <xdr:colOff>323850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295275</xdr:rowOff>
                  </from>
                  <to>
                    <xdr:col>0</xdr:col>
                    <xdr:colOff>323850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209550</xdr:rowOff>
                  </from>
                  <to>
                    <xdr:col>0</xdr:col>
                    <xdr:colOff>323850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0</xdr:col>
                    <xdr:colOff>19050</xdr:colOff>
                    <xdr:row>48</xdr:row>
                    <xdr:rowOff>257175</xdr:rowOff>
                  </from>
                  <to>
                    <xdr:col>0</xdr:col>
                    <xdr:colOff>323850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5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85725</xdr:rowOff>
                  </from>
                  <to>
                    <xdr:col>1</xdr:col>
                    <xdr:colOff>1371600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6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76200</xdr:rowOff>
                  </from>
                  <to>
                    <xdr:col>1</xdr:col>
                    <xdr:colOff>847725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133350</xdr:rowOff>
                  </from>
                  <to>
                    <xdr:col>1</xdr:col>
                    <xdr:colOff>2066925</xdr:colOff>
                    <xdr:row>24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9"/>
  <sheetViews>
    <sheetView zoomScaleNormal="100" zoomScalePageLayoutView="70" workbookViewId="0">
      <selection activeCell="D54" sqref="D54"/>
    </sheetView>
  </sheetViews>
  <sheetFormatPr baseColWidth="10" defaultRowHeight="15" x14ac:dyDescent="0.25"/>
  <cols>
    <col min="1" max="1" width="51.85546875" customWidth="1"/>
    <col min="2" max="2" width="16.5703125" customWidth="1"/>
    <col min="3" max="3" width="14.7109375" bestFit="1" customWidth="1"/>
    <col min="4" max="4" width="33.85546875" customWidth="1"/>
    <col min="5" max="5" width="30.28515625" customWidth="1"/>
    <col min="6" max="6" width="18.42578125" customWidth="1"/>
  </cols>
  <sheetData>
    <row r="1" spans="1:7" x14ac:dyDescent="0.25">
      <c r="A1" s="49" t="s">
        <v>431</v>
      </c>
      <c r="B1" s="357">
        <f>'1-Déclarations'!B1</f>
        <v>0</v>
      </c>
      <c r="C1" s="357"/>
      <c r="D1" s="357"/>
      <c r="E1" s="357"/>
      <c r="F1" s="357"/>
    </row>
    <row r="2" spans="1:7" x14ac:dyDescent="0.25">
      <c r="A2" s="49" t="s">
        <v>0</v>
      </c>
      <c r="B2" s="357">
        <f>'1-Déclarations'!B2</f>
        <v>0</v>
      </c>
      <c r="C2" s="357"/>
      <c r="D2" s="357"/>
      <c r="E2" s="357"/>
      <c r="F2" s="357"/>
    </row>
    <row r="3" spans="1:7" x14ac:dyDescent="0.25">
      <c r="A3" s="49" t="s">
        <v>8</v>
      </c>
      <c r="B3" s="357">
        <f>'1-Déclarations'!B3</f>
        <v>0</v>
      </c>
      <c r="C3" s="357"/>
      <c r="D3" s="357"/>
      <c r="E3" s="357"/>
      <c r="F3" s="357"/>
    </row>
    <row r="4" spans="1:7" x14ac:dyDescent="0.25">
      <c r="A4" s="360"/>
      <c r="B4" s="360"/>
      <c r="C4" s="360"/>
      <c r="D4" s="360"/>
      <c r="E4" s="360"/>
      <c r="F4" s="360"/>
    </row>
    <row r="5" spans="1:7" x14ac:dyDescent="0.25">
      <c r="A5" s="587" t="s">
        <v>457</v>
      </c>
      <c r="B5" s="587"/>
      <c r="C5" s="587"/>
      <c r="D5" s="587"/>
      <c r="E5" s="587"/>
      <c r="F5" s="587"/>
    </row>
    <row r="6" spans="1:7" x14ac:dyDescent="0.25">
      <c r="A6" s="587"/>
      <c r="B6" s="587"/>
      <c r="C6" s="587"/>
      <c r="D6" s="587"/>
      <c r="E6" s="587"/>
      <c r="F6" s="587"/>
    </row>
    <row r="7" spans="1:7" ht="22.5" customHeight="1" x14ac:dyDescent="0.25">
      <c r="A7" s="322" t="s">
        <v>4</v>
      </c>
      <c r="B7" s="358"/>
      <c r="C7" s="358"/>
      <c r="D7" s="358"/>
      <c r="E7" s="358"/>
      <c r="F7" s="359"/>
    </row>
    <row r="8" spans="1:7" x14ac:dyDescent="0.25">
      <c r="A8" s="375" t="s">
        <v>287</v>
      </c>
      <c r="B8" s="376"/>
      <c r="C8" s="376"/>
      <c r="D8" s="376"/>
      <c r="E8" s="376"/>
      <c r="F8" s="377"/>
    </row>
    <row r="9" spans="1:7" x14ac:dyDescent="0.25">
      <c r="A9" s="375"/>
      <c r="B9" s="376"/>
      <c r="C9" s="376"/>
      <c r="D9" s="376"/>
      <c r="E9" s="376"/>
      <c r="F9" s="377"/>
    </row>
    <row r="10" spans="1:7" x14ac:dyDescent="0.25">
      <c r="A10" s="375"/>
      <c r="B10" s="376"/>
      <c r="C10" s="376"/>
      <c r="D10" s="376"/>
      <c r="E10" s="376"/>
      <c r="F10" s="377"/>
    </row>
    <row r="11" spans="1:7" x14ac:dyDescent="0.25">
      <c r="A11" s="375"/>
      <c r="B11" s="376"/>
      <c r="C11" s="376"/>
      <c r="D11" s="376"/>
      <c r="E11" s="376"/>
      <c r="F11" s="377"/>
    </row>
    <row r="12" spans="1:7" ht="26.1" customHeight="1" x14ac:dyDescent="0.25">
      <c r="A12" s="323" t="s">
        <v>5</v>
      </c>
      <c r="B12" s="362"/>
      <c r="C12" s="362"/>
      <c r="D12" s="44" t="s">
        <v>301</v>
      </c>
      <c r="E12" s="44"/>
      <c r="F12" s="288"/>
    </row>
    <row r="13" spans="1:7" x14ac:dyDescent="0.25">
      <c r="A13" s="39" t="s">
        <v>403</v>
      </c>
      <c r="B13" s="370"/>
      <c r="C13" s="370"/>
      <c r="D13" s="363"/>
      <c r="E13" s="363"/>
      <c r="F13" s="364"/>
    </row>
    <row r="14" spans="1:7" x14ac:dyDescent="0.25">
      <c r="A14" s="362"/>
      <c r="B14" s="362"/>
      <c r="C14" s="362"/>
      <c r="D14" s="362"/>
      <c r="E14" s="362"/>
      <c r="F14" s="362"/>
    </row>
    <row r="15" spans="1:7" ht="25.5" customHeight="1" x14ac:dyDescent="0.25">
      <c r="A15" s="352" t="s">
        <v>288</v>
      </c>
      <c r="B15" s="352"/>
      <c r="C15" s="352"/>
      <c r="D15" s="352"/>
      <c r="E15" s="352"/>
      <c r="F15" s="352"/>
      <c r="G15" s="12"/>
    </row>
    <row r="16" spans="1:7" ht="19.5" customHeight="1" x14ac:dyDescent="0.25">
      <c r="A16" s="378" t="s">
        <v>458</v>
      </c>
      <c r="B16" s="378"/>
      <c r="C16" s="378"/>
      <c r="D16" s="378"/>
      <c r="E16" s="378"/>
      <c r="F16" s="378"/>
      <c r="G16" s="12"/>
    </row>
    <row r="17" spans="1:7" ht="34.5" customHeight="1" x14ac:dyDescent="0.25">
      <c r="A17" s="18" t="s">
        <v>289</v>
      </c>
      <c r="B17" s="19" t="s">
        <v>290</v>
      </c>
      <c r="C17" s="19" t="s">
        <v>6</v>
      </c>
      <c r="D17" s="588" t="s">
        <v>459</v>
      </c>
      <c r="E17" s="588" t="s">
        <v>418</v>
      </c>
      <c r="F17" s="20" t="s">
        <v>291</v>
      </c>
      <c r="G17" s="12"/>
    </row>
    <row r="18" spans="1:7" ht="15.75" customHeight="1" x14ac:dyDescent="0.25">
      <c r="A18" s="21" t="s">
        <v>293</v>
      </c>
      <c r="B18" s="15"/>
      <c r="C18" s="22"/>
      <c r="D18" s="23"/>
      <c r="E18" s="23"/>
      <c r="F18" s="27"/>
      <c r="G18" s="12"/>
    </row>
    <row r="19" spans="1:7" ht="15" customHeight="1" x14ac:dyDescent="0.25">
      <c r="A19" s="21" t="s">
        <v>294</v>
      </c>
      <c r="B19" s="15"/>
      <c r="C19" s="22"/>
      <c r="D19" s="23"/>
      <c r="E19" s="23"/>
      <c r="F19" s="27"/>
      <c r="G19" s="12"/>
    </row>
    <row r="20" spans="1:7" ht="15" customHeight="1" x14ac:dyDescent="0.25">
      <c r="A20" s="21" t="s">
        <v>295</v>
      </c>
      <c r="B20" s="15"/>
      <c r="C20" s="22"/>
      <c r="D20" s="23"/>
      <c r="E20" s="23"/>
      <c r="F20" s="27"/>
      <c r="G20" s="12"/>
    </row>
    <row r="21" spans="1:7" ht="19.5" customHeight="1" x14ac:dyDescent="0.25">
      <c r="A21" s="21" t="s">
        <v>296</v>
      </c>
      <c r="B21" s="15"/>
      <c r="C21" s="22"/>
      <c r="D21" s="23"/>
      <c r="E21" s="23"/>
      <c r="F21" s="27"/>
      <c r="G21" s="12"/>
    </row>
    <row r="22" spans="1:7" ht="18" customHeight="1" x14ac:dyDescent="0.25">
      <c r="A22" s="21" t="s">
        <v>297</v>
      </c>
      <c r="B22" s="15"/>
      <c r="C22" s="22"/>
      <c r="D22" s="23"/>
      <c r="E22" s="23"/>
      <c r="F22" s="27"/>
      <c r="G22" s="12"/>
    </row>
    <row r="23" spans="1:7" ht="18" customHeight="1" x14ac:dyDescent="0.25">
      <c r="A23" s="21" t="s">
        <v>299</v>
      </c>
      <c r="B23" s="15"/>
      <c r="C23" s="22"/>
      <c r="D23" s="23"/>
      <c r="E23" s="23"/>
      <c r="F23" s="27"/>
      <c r="G23" s="12"/>
    </row>
    <row r="24" spans="1:7" ht="18" customHeight="1" thickBot="1" x14ac:dyDescent="0.3">
      <c r="A24" s="25" t="s">
        <v>300</v>
      </c>
      <c r="B24" s="15"/>
      <c r="C24" s="22"/>
      <c r="D24" s="23"/>
      <c r="E24" s="23"/>
      <c r="F24" s="27"/>
      <c r="G24" s="12"/>
    </row>
    <row r="25" spans="1:7" ht="18" customHeight="1" thickBot="1" x14ac:dyDescent="0.3">
      <c r="A25" s="21"/>
      <c r="B25" s="15"/>
      <c r="C25" s="22"/>
      <c r="D25" s="23"/>
      <c r="E25" s="24" t="s">
        <v>298</v>
      </c>
      <c r="F25" s="26">
        <f>SUM(F18:F24)</f>
        <v>0</v>
      </c>
      <c r="G25" s="12"/>
    </row>
    <row r="26" spans="1:7" ht="15.75" customHeight="1" x14ac:dyDescent="0.25">
      <c r="A26" s="366" t="s">
        <v>292</v>
      </c>
      <c r="B26" s="367"/>
      <c r="C26" s="367"/>
      <c r="D26" s="367"/>
      <c r="E26" s="367"/>
      <c r="F26" s="368"/>
      <c r="G26" s="12"/>
    </row>
    <row r="27" spans="1:7" ht="15" customHeight="1" x14ac:dyDescent="0.25">
      <c r="A27" s="379"/>
      <c r="B27" s="379"/>
      <c r="C27" s="379"/>
      <c r="D27" s="379"/>
      <c r="E27" s="379"/>
      <c r="F27" s="379"/>
      <c r="G27" s="12"/>
    </row>
    <row r="28" spans="1:7" ht="30" customHeight="1" x14ac:dyDescent="0.25">
      <c r="A28" s="365" t="s">
        <v>284</v>
      </c>
      <c r="B28" s="361"/>
      <c r="C28" s="361"/>
      <c r="D28" s="361"/>
      <c r="E28" s="361"/>
      <c r="F28" s="361"/>
    </row>
    <row r="29" spans="1:7" s="9" customFormat="1" ht="23.25" customHeight="1" x14ac:dyDescent="0.25">
      <c r="A29" s="351" t="s">
        <v>251</v>
      </c>
      <c r="B29" s="351"/>
      <c r="C29" s="351"/>
      <c r="D29" s="355"/>
      <c r="E29" s="355"/>
      <c r="F29" s="355"/>
    </row>
    <row r="30" spans="1:7" x14ac:dyDescent="0.25">
      <c r="A30" s="351" t="s">
        <v>285</v>
      </c>
      <c r="B30" s="351"/>
      <c r="C30" s="351"/>
      <c r="D30" s="355"/>
      <c r="E30" s="355"/>
      <c r="F30" s="355"/>
    </row>
    <row r="31" spans="1:7" x14ac:dyDescent="0.25">
      <c r="A31" s="351" t="s">
        <v>283</v>
      </c>
      <c r="B31" s="351"/>
      <c r="C31" s="351"/>
      <c r="D31" s="355"/>
      <c r="E31" s="355"/>
      <c r="F31" s="355"/>
    </row>
    <row r="32" spans="1:7" x14ac:dyDescent="0.25">
      <c r="A32" s="351" t="s">
        <v>252</v>
      </c>
      <c r="B32" s="351"/>
      <c r="C32" s="351"/>
      <c r="D32" s="355"/>
      <c r="E32" s="355"/>
      <c r="F32" s="355"/>
    </row>
    <row r="33" spans="1:7" x14ac:dyDescent="0.25">
      <c r="A33" s="351" t="s">
        <v>305</v>
      </c>
      <c r="B33" s="351"/>
      <c r="C33" s="351"/>
      <c r="D33" s="355"/>
      <c r="E33" s="355"/>
      <c r="F33" s="355"/>
      <c r="G33" s="12"/>
    </row>
    <row r="34" spans="1:7" x14ac:dyDescent="0.25">
      <c r="A34" s="351" t="s">
        <v>6</v>
      </c>
      <c r="B34" s="351"/>
      <c r="C34" s="351"/>
      <c r="D34" s="355"/>
      <c r="E34" s="355"/>
      <c r="F34" s="355"/>
    </row>
    <row r="35" spans="1:7" ht="21.75" customHeight="1" x14ac:dyDescent="0.25">
      <c r="A35" s="28" t="s">
        <v>286</v>
      </c>
      <c r="B35" s="351"/>
      <c r="C35" s="351"/>
      <c r="D35" s="44" t="s">
        <v>338</v>
      </c>
      <c r="E35" s="369" t="s">
        <v>254</v>
      </c>
      <c r="F35" s="369"/>
    </row>
    <row r="36" spans="1:7" x14ac:dyDescent="0.25">
      <c r="A36" s="351" t="s">
        <v>461</v>
      </c>
      <c r="B36" s="351"/>
      <c r="C36" s="351"/>
      <c r="D36" s="1"/>
      <c r="E36" s="353"/>
      <c r="F36" s="353"/>
      <c r="G36" s="12"/>
    </row>
    <row r="37" spans="1:7" ht="15" customHeight="1" x14ac:dyDescent="0.25">
      <c r="A37" s="351" t="s">
        <v>462</v>
      </c>
      <c r="B37" s="351"/>
      <c r="C37" s="351"/>
      <c r="D37" s="355"/>
      <c r="E37" s="355"/>
      <c r="F37" s="355"/>
    </row>
    <row r="38" spans="1:7" ht="15" customHeight="1" x14ac:dyDescent="0.25">
      <c r="A38" s="351" t="s">
        <v>402</v>
      </c>
      <c r="B38" s="351"/>
      <c r="C38" s="351"/>
      <c r="D38" s="356"/>
      <c r="E38" s="356"/>
      <c r="F38" s="356"/>
    </row>
    <row r="39" spans="1:7" x14ac:dyDescent="0.25">
      <c r="A39" s="351" t="s">
        <v>463</v>
      </c>
      <c r="B39" s="351"/>
      <c r="C39" s="351"/>
      <c r="D39" s="356"/>
      <c r="E39" s="356"/>
      <c r="F39" s="356"/>
    </row>
    <row r="40" spans="1:7" x14ac:dyDescent="0.25">
      <c r="A40" s="351" t="s">
        <v>464</v>
      </c>
      <c r="B40" s="351"/>
      <c r="C40" s="351"/>
      <c r="D40" s="356"/>
      <c r="E40" s="356"/>
      <c r="F40" s="356"/>
    </row>
    <row r="41" spans="1:7" x14ac:dyDescent="0.25">
      <c r="A41" s="351" t="s">
        <v>465</v>
      </c>
      <c r="B41" s="351"/>
      <c r="C41" s="351"/>
      <c r="D41" s="356"/>
      <c r="E41" s="356"/>
      <c r="F41" s="356"/>
    </row>
    <row r="42" spans="1:7" x14ac:dyDescent="0.25">
      <c r="A42" s="351" t="s">
        <v>466</v>
      </c>
      <c r="B42" s="351"/>
      <c r="C42" s="351"/>
      <c r="D42" s="356"/>
      <c r="E42" s="356"/>
      <c r="F42" s="356"/>
    </row>
    <row r="43" spans="1:7" ht="15" customHeight="1" x14ac:dyDescent="0.25">
      <c r="A43" s="351" t="s">
        <v>467</v>
      </c>
      <c r="B43" s="351"/>
      <c r="C43" s="351"/>
      <c r="D43" s="355"/>
      <c r="E43" s="355"/>
      <c r="F43" s="355"/>
    </row>
    <row r="44" spans="1:7" ht="15" customHeight="1" x14ac:dyDescent="0.25">
      <c r="A44" s="589" t="s">
        <v>460</v>
      </c>
      <c r="B44" s="589"/>
      <c r="C44" s="589"/>
      <c r="D44" s="1"/>
      <c r="E44" s="1"/>
      <c r="F44" s="1"/>
    </row>
    <row r="45" spans="1:7" ht="15" customHeight="1" x14ac:dyDescent="0.25">
      <c r="A45" s="351" t="s">
        <v>468</v>
      </c>
      <c r="B45" s="351"/>
      <c r="C45" s="351"/>
      <c r="D45" s="355"/>
      <c r="E45" s="355"/>
      <c r="F45" s="355"/>
    </row>
    <row r="46" spans="1:7" ht="14.1" customHeight="1" x14ac:dyDescent="0.25">
      <c r="A46" s="351" t="s">
        <v>270</v>
      </c>
      <c r="B46" s="351"/>
      <c r="C46" s="351"/>
      <c r="D46" s="16" t="s">
        <v>21</v>
      </c>
      <c r="E46" s="354" t="s">
        <v>133</v>
      </c>
      <c r="F46" s="354"/>
    </row>
    <row r="47" spans="1:7" ht="15" customHeight="1" x14ac:dyDescent="0.25">
      <c r="A47" s="351"/>
      <c r="B47" s="351"/>
      <c r="C47" s="351"/>
      <c r="D47" s="1"/>
      <c r="E47" s="355"/>
      <c r="F47" s="355"/>
    </row>
    <row r="48" spans="1:7" ht="15" customHeight="1" x14ac:dyDescent="0.25">
      <c r="A48" s="351"/>
      <c r="B48" s="351"/>
      <c r="C48" s="351"/>
      <c r="D48" s="1"/>
      <c r="E48" s="355"/>
      <c r="F48" s="355"/>
    </row>
    <row r="49" spans="1:6" x14ac:dyDescent="0.25">
      <c r="A49" s="351" t="s">
        <v>269</v>
      </c>
      <c r="B49" s="351"/>
      <c r="C49" s="351"/>
      <c r="D49" s="372" t="s">
        <v>302</v>
      </c>
      <c r="E49" s="372"/>
      <c r="F49" s="1"/>
    </row>
    <row r="50" spans="1:6" x14ac:dyDescent="0.25">
      <c r="A50" s="351"/>
      <c r="B50" s="351"/>
      <c r="C50" s="351"/>
      <c r="D50" s="372" t="s">
        <v>333</v>
      </c>
      <c r="E50" s="372"/>
      <c r="F50" s="1"/>
    </row>
    <row r="51" spans="1:6" x14ac:dyDescent="0.25">
      <c r="A51" s="351"/>
      <c r="B51" s="351"/>
      <c r="C51" s="351"/>
      <c r="D51" s="372" t="s">
        <v>334</v>
      </c>
      <c r="E51" s="372"/>
      <c r="F51" s="1"/>
    </row>
    <row r="52" spans="1:6" x14ac:dyDescent="0.25">
      <c r="A52" s="351"/>
      <c r="B52" s="351"/>
      <c r="C52" s="351"/>
      <c r="D52" s="372" t="s">
        <v>303</v>
      </c>
      <c r="E52" s="372"/>
      <c r="F52" s="1"/>
    </row>
    <row r="53" spans="1:6" ht="24.6" customHeight="1" x14ac:dyDescent="0.25">
      <c r="A53" s="351" t="s">
        <v>253</v>
      </c>
      <c r="B53" s="351"/>
      <c r="C53" s="351"/>
      <c r="D53" s="371" t="s">
        <v>7</v>
      </c>
      <c r="E53" s="371"/>
      <c r="F53" s="371"/>
    </row>
    <row r="54" spans="1:6" ht="15.95" customHeight="1" x14ac:dyDescent="0.25">
      <c r="A54" s="351"/>
      <c r="B54" s="351"/>
      <c r="C54" s="351"/>
      <c r="D54" s="590" t="s">
        <v>419</v>
      </c>
      <c r="E54" s="320"/>
      <c r="F54" s="320"/>
    </row>
    <row r="55" spans="1:6" ht="15.95" customHeight="1" x14ac:dyDescent="0.25">
      <c r="A55" s="351"/>
      <c r="B55" s="351"/>
      <c r="C55" s="351"/>
      <c r="D55" s="356"/>
      <c r="E55" s="356"/>
      <c r="F55" s="356"/>
    </row>
    <row r="56" spans="1:6" ht="15.95" customHeight="1" x14ac:dyDescent="0.25">
      <c r="A56" s="351"/>
      <c r="B56" s="351"/>
      <c r="C56" s="351"/>
      <c r="D56" s="356"/>
      <c r="E56" s="356"/>
      <c r="F56" s="356"/>
    </row>
    <row r="57" spans="1:6" ht="15.95" customHeight="1" x14ac:dyDescent="0.25">
      <c r="A57" s="351"/>
      <c r="B57" s="351"/>
      <c r="C57" s="351"/>
      <c r="D57" s="356"/>
      <c r="E57" s="356"/>
      <c r="F57" s="356"/>
    </row>
    <row r="58" spans="1:6" ht="21" customHeight="1" x14ac:dyDescent="0.25">
      <c r="A58" s="351" t="s">
        <v>271</v>
      </c>
      <c r="B58" s="351"/>
      <c r="C58" s="351"/>
      <c r="D58" s="356" t="s">
        <v>420</v>
      </c>
      <c r="E58" s="356"/>
      <c r="F58" s="356"/>
    </row>
    <row r="59" spans="1:6" ht="8.25" customHeight="1" x14ac:dyDescent="0.25">
      <c r="A59" s="373"/>
      <c r="B59" s="374"/>
      <c r="C59" s="374"/>
      <c r="D59" s="374"/>
      <c r="E59" s="374"/>
      <c r="F59" s="374"/>
    </row>
  </sheetData>
  <mergeCells count="70">
    <mergeCell ref="A59:F59"/>
    <mergeCell ref="D58:F58"/>
    <mergeCell ref="A8:A11"/>
    <mergeCell ref="D33:F33"/>
    <mergeCell ref="B9:F9"/>
    <mergeCell ref="B8:F8"/>
    <mergeCell ref="B10:F10"/>
    <mergeCell ref="B11:F11"/>
    <mergeCell ref="A29:C29"/>
    <mergeCell ref="A16:F16"/>
    <mergeCell ref="A27:F27"/>
    <mergeCell ref="A30:C30"/>
    <mergeCell ref="A31:C31"/>
    <mergeCell ref="A58:C58"/>
    <mergeCell ref="D57:F57"/>
    <mergeCell ref="D45:F45"/>
    <mergeCell ref="D56:F56"/>
    <mergeCell ref="D55:F55"/>
    <mergeCell ref="D53:F53"/>
    <mergeCell ref="D49:E49"/>
    <mergeCell ref="D50:E50"/>
    <mergeCell ref="D51:E51"/>
    <mergeCell ref="D52:E52"/>
    <mergeCell ref="A44:C44"/>
    <mergeCell ref="A49:C52"/>
    <mergeCell ref="D34:F34"/>
    <mergeCell ref="D43:F43"/>
    <mergeCell ref="B12:C12"/>
    <mergeCell ref="A28:F28"/>
    <mergeCell ref="D30:F30"/>
    <mergeCell ref="B35:C35"/>
    <mergeCell ref="A26:F26"/>
    <mergeCell ref="A41:C41"/>
    <mergeCell ref="D41:F41"/>
    <mergeCell ref="D29:F29"/>
    <mergeCell ref="E35:F35"/>
    <mergeCell ref="D31:F31"/>
    <mergeCell ref="D32:F32"/>
    <mergeCell ref="D42:F42"/>
    <mergeCell ref="D40:F40"/>
    <mergeCell ref="B1:F1"/>
    <mergeCell ref="B2:F2"/>
    <mergeCell ref="B3:F3"/>
    <mergeCell ref="B7:F7"/>
    <mergeCell ref="A4:F4"/>
    <mergeCell ref="A5:F6"/>
    <mergeCell ref="A32:C32"/>
    <mergeCell ref="A33:C33"/>
    <mergeCell ref="A34:C34"/>
    <mergeCell ref="D37:F37"/>
    <mergeCell ref="D39:F39"/>
    <mergeCell ref="A14:F14"/>
    <mergeCell ref="D13:F13"/>
    <mergeCell ref="B13:C13"/>
    <mergeCell ref="A53:C57"/>
    <mergeCell ref="A15:F15"/>
    <mergeCell ref="A46:C48"/>
    <mergeCell ref="E36:F36"/>
    <mergeCell ref="E46:F46"/>
    <mergeCell ref="E47:F47"/>
    <mergeCell ref="E48:F48"/>
    <mergeCell ref="A36:C36"/>
    <mergeCell ref="A37:C37"/>
    <mergeCell ref="A39:C39"/>
    <mergeCell ref="A40:C40"/>
    <mergeCell ref="A42:C42"/>
    <mergeCell ref="A38:C38"/>
    <mergeCell ref="D38:F38"/>
    <mergeCell ref="A43:C43"/>
    <mergeCell ref="A45:C45"/>
  </mergeCells>
  <dataValidations disablePrompts="1" count="1">
    <dataValidation type="list" allowBlank="1" showInputMessage="1" showErrorMessage="1" sqref="D33:F33" xr:uid="{E04D66C1-6F9B-490A-B404-87438070DEE1}">
      <formula1>"Alternatif , Classique , Country , Folk contemporain , Hip hop , Instrumental , Jazz , Jeunesse , Musique du monde , Musique urbaine , Pop rock , Populaire , Rock , Traditionnel"</formula1>
    </dataValidation>
  </dataValidations>
  <printOptions horizontalCentered="1" gridLines="1"/>
  <pageMargins left="0.23622047244094491" right="0.23622047244094491" top="1.1417322834645669" bottom="0.74803149606299213" header="0.31496062992125984" footer="0.31496062992125984"/>
  <pageSetup scale="61" fitToHeight="0" orientation="portrait" r:id="rId1"/>
  <headerFooter>
    <oddHeader>&amp;L&amp;G&amp;R&amp;"-,Gras"Accès 3 - Commercialisation 2023-2024             
&amp;A
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</xdr:col>
                    <xdr:colOff>247650</xdr:colOff>
                    <xdr:row>10</xdr:row>
                    <xdr:rowOff>133350</xdr:rowOff>
                  </from>
                  <to>
                    <xdr:col>1</xdr:col>
                    <xdr:colOff>704850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</xdr:col>
                    <xdr:colOff>962025</xdr:colOff>
                    <xdr:row>52</xdr:row>
                    <xdr:rowOff>38100</xdr:rowOff>
                  </from>
                  <to>
                    <xdr:col>4</xdr:col>
                    <xdr:colOff>1600200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4</xdr:col>
                    <xdr:colOff>1581150</xdr:colOff>
                    <xdr:row>52</xdr:row>
                    <xdr:rowOff>9525</xdr:rowOff>
                  </from>
                  <to>
                    <xdr:col>5</xdr:col>
                    <xdr:colOff>438150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123825</xdr:rowOff>
                  </from>
                  <to>
                    <xdr:col>3</xdr:col>
                    <xdr:colOff>1828800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66675</xdr:colOff>
                    <xdr:row>55</xdr:row>
                    <xdr:rowOff>19050</xdr:rowOff>
                  </from>
                  <to>
                    <xdr:col>3</xdr:col>
                    <xdr:colOff>1504950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3</xdr:col>
                    <xdr:colOff>66675</xdr:colOff>
                    <xdr:row>55</xdr:row>
                    <xdr:rowOff>152400</xdr:rowOff>
                  </from>
                  <to>
                    <xdr:col>3</xdr:col>
                    <xdr:colOff>2085975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19050</xdr:rowOff>
                  </from>
                  <to>
                    <xdr:col>3</xdr:col>
                    <xdr:colOff>876300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0</xdr:col>
                    <xdr:colOff>4010025</xdr:colOff>
                    <xdr:row>33</xdr:row>
                    <xdr:rowOff>133350</xdr:rowOff>
                  </from>
                  <to>
                    <xdr:col>1</xdr:col>
                    <xdr:colOff>876300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28575</xdr:rowOff>
                  </from>
                  <to>
                    <xdr:col>4</xdr:col>
                    <xdr:colOff>962025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9525</xdr:rowOff>
                  </from>
                  <to>
                    <xdr:col>3</xdr:col>
                    <xdr:colOff>876300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3</xdr:col>
                    <xdr:colOff>895350</xdr:colOff>
                    <xdr:row>28</xdr:row>
                    <xdr:rowOff>9525</xdr:rowOff>
                  </from>
                  <to>
                    <xdr:col>3</xdr:col>
                    <xdr:colOff>2076450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4</xdr:col>
                    <xdr:colOff>333375</xdr:colOff>
                    <xdr:row>11</xdr:row>
                    <xdr:rowOff>0</xdr:rowOff>
                  </from>
                  <to>
                    <xdr:col>4</xdr:col>
                    <xdr:colOff>1162050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3</xdr:col>
                    <xdr:colOff>638175</xdr:colOff>
                    <xdr:row>56</xdr:row>
                    <xdr:rowOff>123825</xdr:rowOff>
                  </from>
                  <to>
                    <xdr:col>3</xdr:col>
                    <xdr:colOff>1504950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219075</xdr:rowOff>
                  </from>
                  <to>
                    <xdr:col>1</xdr:col>
                    <xdr:colOff>704850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2</xdr:col>
                    <xdr:colOff>66675</xdr:colOff>
                    <xdr:row>11</xdr:row>
                    <xdr:rowOff>257175</xdr:rowOff>
                  </from>
                  <to>
                    <xdr:col>2</xdr:col>
                    <xdr:colOff>895350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4</xdr:col>
                    <xdr:colOff>962025</xdr:colOff>
                    <xdr:row>53</xdr:row>
                    <xdr:rowOff>0</xdr:rowOff>
                  </from>
                  <to>
                    <xdr:col>4</xdr:col>
                    <xdr:colOff>1600200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4</xdr:col>
                    <xdr:colOff>1581150</xdr:colOff>
                    <xdr:row>52</xdr:row>
                    <xdr:rowOff>285750</xdr:rowOff>
                  </from>
                  <to>
                    <xdr:col>5</xdr:col>
                    <xdr:colOff>438150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4</xdr:col>
                    <xdr:colOff>1323975</xdr:colOff>
                    <xdr:row>57</xdr:row>
                    <xdr:rowOff>0</xdr:rowOff>
                  </from>
                  <to>
                    <xdr:col>5</xdr:col>
                    <xdr:colOff>9525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4</xdr:col>
                    <xdr:colOff>1885950</xdr:colOff>
                    <xdr:row>56</xdr:row>
                    <xdr:rowOff>95250</xdr:rowOff>
                  </from>
                  <to>
                    <xdr:col>5</xdr:col>
                    <xdr:colOff>638175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9"/>
  <sheetViews>
    <sheetView zoomScaleNormal="100" workbookViewId="0">
      <selection activeCell="A19" sqref="A19:B20"/>
    </sheetView>
  </sheetViews>
  <sheetFormatPr baseColWidth="10" defaultColWidth="10.85546875" defaultRowHeight="12.75" x14ac:dyDescent="0.2"/>
  <cols>
    <col min="1" max="1" width="34.42578125" style="50" bestFit="1" customWidth="1"/>
    <col min="2" max="2" width="33.5703125" style="50" customWidth="1"/>
    <col min="3" max="3" width="27.140625" style="50" customWidth="1"/>
    <col min="4" max="4" width="29.7109375" style="50" customWidth="1"/>
    <col min="5" max="16384" width="10.85546875" style="50"/>
  </cols>
  <sheetData>
    <row r="1" spans="1:8" x14ac:dyDescent="0.2">
      <c r="A1" s="49" t="s">
        <v>431</v>
      </c>
      <c r="B1" s="357">
        <f>'1-Déclarations'!B1</f>
        <v>0</v>
      </c>
      <c r="C1" s="357"/>
      <c r="D1" s="357"/>
    </row>
    <row r="2" spans="1:8" x14ac:dyDescent="0.2">
      <c r="A2" s="49" t="s">
        <v>0</v>
      </c>
      <c r="B2" s="357">
        <f>'1-Déclarations'!B2</f>
        <v>0</v>
      </c>
      <c r="C2" s="357"/>
      <c r="D2" s="357"/>
    </row>
    <row r="3" spans="1:8" x14ac:dyDescent="0.2">
      <c r="A3" s="49" t="s">
        <v>8</v>
      </c>
      <c r="B3" s="357">
        <f>'1-Déclarations'!B3</f>
        <v>0</v>
      </c>
      <c r="C3" s="357"/>
      <c r="D3" s="357"/>
    </row>
    <row r="4" spans="1:8" x14ac:dyDescent="0.2">
      <c r="A4" s="372"/>
      <c r="B4" s="372"/>
      <c r="C4" s="372"/>
      <c r="D4" s="372"/>
    </row>
    <row r="5" spans="1:8" x14ac:dyDescent="0.2">
      <c r="A5" s="41"/>
      <c r="B5" s="41"/>
      <c r="C5" s="41"/>
      <c r="D5" s="41"/>
    </row>
    <row r="6" spans="1:8" ht="30" customHeight="1" x14ac:dyDescent="0.2">
      <c r="A6" s="386" t="s">
        <v>429</v>
      </c>
      <c r="B6" s="386"/>
      <c r="C6" s="386"/>
      <c r="D6" s="386"/>
      <c r="E6" s="289"/>
      <c r="F6" s="289"/>
      <c r="G6" s="289"/>
      <c r="H6" s="289"/>
    </row>
    <row r="7" spans="1:8" s="3" customFormat="1" ht="24.95" customHeight="1" x14ac:dyDescent="0.25">
      <c r="A7" s="382" t="s">
        <v>404</v>
      </c>
      <c r="B7" s="383"/>
      <c r="C7" s="29" t="s">
        <v>360</v>
      </c>
      <c r="D7" s="298" t="s">
        <v>142</v>
      </c>
    </row>
    <row r="8" spans="1:8" s="44" customFormat="1" ht="20.100000000000001" customHeight="1" x14ac:dyDescent="0.25">
      <c r="A8" s="30" t="s">
        <v>143</v>
      </c>
      <c r="B8" s="290"/>
      <c r="C8" s="31"/>
      <c r="D8" s="31"/>
    </row>
    <row r="9" spans="1:8" s="44" customFormat="1" ht="20.100000000000001" customHeight="1" x14ac:dyDescent="0.25">
      <c r="A9" s="30" t="s">
        <v>193</v>
      </c>
      <c r="B9" s="291" t="s">
        <v>358</v>
      </c>
      <c r="C9" s="31"/>
      <c r="D9" s="31"/>
    </row>
    <row r="10" spans="1:8" s="44" customFormat="1" ht="20.100000000000001" customHeight="1" x14ac:dyDescent="0.25">
      <c r="A10" s="32"/>
      <c r="B10" s="288" t="s">
        <v>359</v>
      </c>
      <c r="C10" s="31"/>
      <c r="D10" s="31"/>
    </row>
    <row r="11" spans="1:8" s="44" customFormat="1" ht="20.100000000000001" customHeight="1" x14ac:dyDescent="0.25">
      <c r="A11" s="30" t="s">
        <v>210</v>
      </c>
      <c r="B11" s="290"/>
      <c r="C11" s="31"/>
      <c r="D11" s="31"/>
      <c r="F11" s="292"/>
    </row>
    <row r="12" spans="1:8" s="3" customFormat="1" ht="24.95" customHeight="1" x14ac:dyDescent="0.25">
      <c r="A12" s="299" t="s">
        <v>144</v>
      </c>
      <c r="B12" s="300" t="s">
        <v>255</v>
      </c>
      <c r="C12" s="29" t="s">
        <v>360</v>
      </c>
      <c r="D12" s="298" t="s">
        <v>142</v>
      </c>
    </row>
    <row r="13" spans="1:8" ht="20.100000000000001" customHeight="1" x14ac:dyDescent="0.2">
      <c r="A13" s="384" t="s">
        <v>363</v>
      </c>
      <c r="B13" s="385"/>
      <c r="C13" s="293"/>
      <c r="D13" s="293"/>
    </row>
    <row r="14" spans="1:8" ht="20.100000000000001" customHeight="1" x14ac:dyDescent="0.2">
      <c r="A14" s="384" t="s">
        <v>362</v>
      </c>
      <c r="B14" s="385"/>
      <c r="C14" s="293"/>
      <c r="D14" s="293"/>
    </row>
    <row r="15" spans="1:8" ht="20.100000000000001" customHeight="1" x14ac:dyDescent="0.2">
      <c r="A15" s="380" t="s">
        <v>364</v>
      </c>
      <c r="B15" s="381"/>
      <c r="C15" s="293"/>
      <c r="D15" s="293"/>
    </row>
    <row r="16" spans="1:8" ht="20.100000000000001" customHeight="1" x14ac:dyDescent="0.2">
      <c r="A16" s="380" t="s">
        <v>365</v>
      </c>
      <c r="B16" s="381"/>
      <c r="C16" s="293"/>
      <c r="D16" s="293"/>
    </row>
    <row r="17" spans="1:4" ht="20.100000000000001" customHeight="1" x14ac:dyDescent="0.2">
      <c r="A17" s="380" t="s">
        <v>366</v>
      </c>
      <c r="B17" s="381"/>
      <c r="C17" s="293"/>
      <c r="D17" s="293"/>
    </row>
    <row r="18" spans="1:4" ht="20.100000000000001" customHeight="1" x14ac:dyDescent="0.2">
      <c r="A18" s="380" t="s">
        <v>367</v>
      </c>
      <c r="B18" s="381"/>
      <c r="C18" s="293"/>
      <c r="D18" s="293"/>
    </row>
    <row r="19" spans="1:4" ht="20.100000000000001" customHeight="1" x14ac:dyDescent="0.2">
      <c r="A19" s="591" t="s">
        <v>469</v>
      </c>
      <c r="B19" s="592"/>
      <c r="C19" s="293"/>
      <c r="D19" s="293"/>
    </row>
    <row r="20" spans="1:4" ht="20.100000000000001" customHeight="1" x14ac:dyDescent="0.2">
      <c r="A20" s="591" t="s">
        <v>470</v>
      </c>
      <c r="B20" s="592"/>
      <c r="C20" s="293"/>
      <c r="D20" s="293"/>
    </row>
    <row r="21" spans="1:4" ht="20.100000000000001" customHeight="1" x14ac:dyDescent="0.2">
      <c r="A21" s="31" t="s">
        <v>145</v>
      </c>
      <c r="B21" s="294" t="s">
        <v>146</v>
      </c>
      <c r="C21" s="293"/>
      <c r="D21" s="293"/>
    </row>
    <row r="22" spans="1:4" s="3" customFormat="1" ht="24.95" customHeight="1" x14ac:dyDescent="0.25">
      <c r="A22" s="299" t="s">
        <v>211</v>
      </c>
      <c r="B22" s="300" t="s">
        <v>255</v>
      </c>
      <c r="C22" s="29" t="s">
        <v>360</v>
      </c>
      <c r="D22" s="298" t="s">
        <v>142</v>
      </c>
    </row>
    <row r="23" spans="1:4" s="3" customFormat="1" ht="42.95" customHeight="1" x14ac:dyDescent="0.25">
      <c r="A23" s="33" t="s">
        <v>212</v>
      </c>
      <c r="B23" s="34" t="s">
        <v>213</v>
      </c>
      <c r="C23" s="387" t="s">
        <v>389</v>
      </c>
      <c r="D23" s="388"/>
    </row>
    <row r="24" spans="1:4" s="3" customFormat="1" ht="35.25" customHeight="1" x14ac:dyDescent="0.25">
      <c r="A24" s="35" t="s">
        <v>263</v>
      </c>
      <c r="B24" s="36" t="s">
        <v>214</v>
      </c>
      <c r="C24" s="37"/>
      <c r="D24" s="37"/>
    </row>
    <row r="25" spans="1:4" s="3" customFormat="1" ht="24.95" customHeight="1" x14ac:dyDescent="0.25">
      <c r="A25" s="36" t="s">
        <v>264</v>
      </c>
      <c r="B25" s="36" t="s">
        <v>214</v>
      </c>
      <c r="C25" s="37"/>
      <c r="D25" s="37"/>
    </row>
    <row r="26" spans="1:4" s="3" customFormat="1" ht="24.95" customHeight="1" x14ac:dyDescent="0.25">
      <c r="A26" s="36" t="s">
        <v>265</v>
      </c>
      <c r="B26" s="36" t="s">
        <v>214</v>
      </c>
      <c r="C26" s="37"/>
      <c r="D26" s="37"/>
    </row>
    <row r="27" spans="1:4" s="3" customFormat="1" ht="24.95" customHeight="1" x14ac:dyDescent="0.25">
      <c r="A27" s="36" t="s">
        <v>266</v>
      </c>
      <c r="B27" s="36" t="s">
        <v>214</v>
      </c>
      <c r="C27" s="37"/>
      <c r="D27" s="37"/>
    </row>
    <row r="28" spans="1:4" s="3" customFormat="1" ht="24.95" customHeight="1" x14ac:dyDescent="0.25">
      <c r="A28" s="36" t="s">
        <v>267</v>
      </c>
      <c r="B28" s="36" t="s">
        <v>214</v>
      </c>
      <c r="C28" s="37"/>
      <c r="D28" s="37"/>
    </row>
    <row r="29" spans="1:4" s="3" customFormat="1" ht="24.95" customHeight="1" x14ac:dyDescent="0.25">
      <c r="A29" s="36" t="s">
        <v>268</v>
      </c>
      <c r="B29" s="36" t="s">
        <v>214</v>
      </c>
      <c r="C29" s="37"/>
      <c r="D29" s="37"/>
    </row>
    <row r="30" spans="1:4" s="3" customFormat="1" ht="24.95" customHeight="1" x14ac:dyDescent="0.25">
      <c r="A30" s="36"/>
      <c r="B30" s="36" t="s">
        <v>215</v>
      </c>
      <c r="C30" s="37">
        <f>SUM(C24:C29)</f>
        <v>0</v>
      </c>
      <c r="D30" s="37">
        <f>SUM(D24:D29)</f>
        <v>0</v>
      </c>
    </row>
    <row r="31" spans="1:4" s="3" customFormat="1" ht="24.95" customHeight="1" x14ac:dyDescent="0.25">
      <c r="A31" s="382" t="s">
        <v>310</v>
      </c>
      <c r="B31" s="383"/>
      <c r="C31" s="29" t="s">
        <v>360</v>
      </c>
      <c r="D31" s="295"/>
    </row>
    <row r="32" spans="1:4" s="3" customFormat="1" ht="24.95" customHeight="1" x14ac:dyDescent="0.25">
      <c r="A32" s="395" t="s">
        <v>381</v>
      </c>
      <c r="B32" s="396"/>
      <c r="C32" s="31"/>
      <c r="D32" s="295"/>
    </row>
    <row r="33" spans="1:4" ht="23.1" customHeight="1" x14ac:dyDescent="0.2">
      <c r="A33" s="397" t="s">
        <v>421</v>
      </c>
      <c r="B33" s="398"/>
      <c r="C33" s="31"/>
      <c r="D33" s="295"/>
    </row>
    <row r="34" spans="1:4" s="3" customFormat="1" ht="24.95" customHeight="1" x14ac:dyDescent="0.25">
      <c r="A34" s="382" t="s">
        <v>322</v>
      </c>
      <c r="B34" s="383"/>
      <c r="C34" s="29" t="s">
        <v>360</v>
      </c>
      <c r="D34" s="295"/>
    </row>
    <row r="35" spans="1:4" ht="18" customHeight="1" x14ac:dyDescent="0.2">
      <c r="A35" s="38" t="s">
        <v>311</v>
      </c>
      <c r="B35" s="290" t="s">
        <v>377</v>
      </c>
      <c r="C35" s="31"/>
      <c r="D35" s="295"/>
    </row>
    <row r="36" spans="1:4" ht="18" customHeight="1" x14ac:dyDescent="0.2">
      <c r="A36" s="38" t="s">
        <v>312</v>
      </c>
      <c r="B36" s="290" t="s">
        <v>377</v>
      </c>
      <c r="C36" s="31"/>
      <c r="D36" s="295"/>
    </row>
    <row r="37" spans="1:4" ht="18" customHeight="1" x14ac:dyDescent="0.2">
      <c r="A37" s="38" t="s">
        <v>313</v>
      </c>
      <c r="B37" s="290" t="s">
        <v>377</v>
      </c>
      <c r="C37" s="31"/>
      <c r="D37" s="295"/>
    </row>
    <row r="38" spans="1:4" ht="18" customHeight="1" x14ac:dyDescent="0.2">
      <c r="A38" s="38" t="s">
        <v>314</v>
      </c>
      <c r="B38" s="290" t="s">
        <v>377</v>
      </c>
      <c r="C38" s="31"/>
      <c r="D38" s="295"/>
    </row>
    <row r="39" spans="1:4" ht="18" customHeight="1" x14ac:dyDescent="0.2">
      <c r="A39" s="38" t="s">
        <v>315</v>
      </c>
      <c r="B39" s="290" t="s">
        <v>377</v>
      </c>
      <c r="C39" s="31"/>
      <c r="D39" s="295"/>
    </row>
    <row r="40" spans="1:4" ht="18" customHeight="1" x14ac:dyDescent="0.2">
      <c r="A40" s="38" t="s">
        <v>316</v>
      </c>
      <c r="B40" s="290" t="s">
        <v>377</v>
      </c>
      <c r="C40" s="31"/>
      <c r="D40" s="295"/>
    </row>
    <row r="41" spans="1:4" ht="18" customHeight="1" x14ac:dyDescent="0.2">
      <c r="A41" s="38" t="s">
        <v>317</v>
      </c>
      <c r="B41" s="290" t="s">
        <v>377</v>
      </c>
      <c r="C41" s="31"/>
      <c r="D41" s="295"/>
    </row>
    <row r="42" spans="1:4" s="3" customFormat="1" ht="24.95" customHeight="1" x14ac:dyDescent="0.25">
      <c r="A42" s="299" t="s">
        <v>368</v>
      </c>
      <c r="B42" s="300" t="s">
        <v>255</v>
      </c>
      <c r="C42" s="29" t="s">
        <v>360</v>
      </c>
      <c r="D42" s="295"/>
    </row>
    <row r="43" spans="1:4" ht="15" customHeight="1" x14ac:dyDescent="0.2">
      <c r="A43" s="393" t="s">
        <v>369</v>
      </c>
      <c r="B43" s="394"/>
      <c r="C43" s="293"/>
      <c r="D43" s="295"/>
    </row>
    <row r="44" spans="1:4" ht="15" customHeight="1" x14ac:dyDescent="0.2">
      <c r="A44" s="389" t="s">
        <v>370</v>
      </c>
      <c r="B44" s="390"/>
      <c r="C44" s="293"/>
      <c r="D44" s="295"/>
    </row>
    <row r="45" spans="1:4" ht="30.6" customHeight="1" x14ac:dyDescent="0.2">
      <c r="A45" s="391" t="s">
        <v>371</v>
      </c>
      <c r="B45" s="392"/>
      <c r="C45" s="293"/>
      <c r="D45" s="295"/>
    </row>
    <row r="46" spans="1:4" ht="15" customHeight="1" x14ac:dyDescent="0.2">
      <c r="A46" s="393" t="s">
        <v>372</v>
      </c>
      <c r="B46" s="394"/>
      <c r="C46" s="293"/>
      <c r="D46" s="295"/>
    </row>
    <row r="47" spans="1:4" ht="15" customHeight="1" x14ac:dyDescent="0.2">
      <c r="A47" s="389" t="s">
        <v>370</v>
      </c>
      <c r="B47" s="390"/>
      <c r="C47" s="293"/>
      <c r="D47" s="295"/>
    </row>
    <row r="48" spans="1:4" ht="30.6" customHeight="1" x14ac:dyDescent="0.2">
      <c r="A48" s="391" t="s">
        <v>371</v>
      </c>
      <c r="B48" s="392"/>
      <c r="C48" s="293"/>
      <c r="D48" s="295"/>
    </row>
    <row r="49" spans="1:4" ht="15" customHeight="1" x14ac:dyDescent="0.2">
      <c r="A49" s="393" t="s">
        <v>373</v>
      </c>
      <c r="B49" s="394"/>
      <c r="C49" s="293"/>
      <c r="D49" s="295"/>
    </row>
    <row r="50" spans="1:4" ht="15" customHeight="1" x14ac:dyDescent="0.2">
      <c r="A50" s="389" t="s">
        <v>370</v>
      </c>
      <c r="B50" s="390"/>
      <c r="C50" s="293"/>
      <c r="D50" s="295"/>
    </row>
    <row r="51" spans="1:4" ht="30.6" customHeight="1" x14ac:dyDescent="0.2">
      <c r="A51" s="391" t="s">
        <v>371</v>
      </c>
      <c r="B51" s="392"/>
      <c r="C51" s="293"/>
      <c r="D51" s="295"/>
    </row>
    <row r="52" spans="1:4" ht="15" customHeight="1" x14ac:dyDescent="0.2">
      <c r="A52" s="393" t="s">
        <v>374</v>
      </c>
      <c r="B52" s="394"/>
      <c r="C52" s="293"/>
      <c r="D52" s="295"/>
    </row>
    <row r="53" spans="1:4" ht="15" customHeight="1" x14ac:dyDescent="0.2">
      <c r="A53" s="389" t="s">
        <v>370</v>
      </c>
      <c r="B53" s="390"/>
      <c r="C53" s="293"/>
      <c r="D53" s="295"/>
    </row>
    <row r="54" spans="1:4" ht="30.6" customHeight="1" x14ac:dyDescent="0.2">
      <c r="A54" s="391" t="s">
        <v>371</v>
      </c>
      <c r="B54" s="392"/>
      <c r="C54" s="293"/>
      <c r="D54" s="295"/>
    </row>
    <row r="55" spans="1:4" ht="15" customHeight="1" x14ac:dyDescent="0.2">
      <c r="A55" s="393" t="s">
        <v>375</v>
      </c>
      <c r="B55" s="394"/>
      <c r="C55" s="293"/>
      <c r="D55" s="295"/>
    </row>
    <row r="56" spans="1:4" ht="15" customHeight="1" x14ac:dyDescent="0.2">
      <c r="A56" s="389" t="s">
        <v>370</v>
      </c>
      <c r="B56" s="390"/>
      <c r="C56" s="293"/>
      <c r="D56" s="295"/>
    </row>
    <row r="57" spans="1:4" ht="30.6" customHeight="1" x14ac:dyDescent="0.2">
      <c r="A57" s="391" t="s">
        <v>371</v>
      </c>
      <c r="B57" s="392"/>
      <c r="C57" s="293"/>
      <c r="D57" s="295"/>
    </row>
    <row r="58" spans="1:4" x14ac:dyDescent="0.2">
      <c r="A58" s="401" t="s">
        <v>194</v>
      </c>
      <c r="B58" s="401"/>
      <c r="C58" s="401"/>
      <c r="D58" s="402"/>
    </row>
    <row r="59" spans="1:4" s="3" customFormat="1" ht="27.6" customHeight="1" x14ac:dyDescent="0.25">
      <c r="A59" s="399" t="s">
        <v>376</v>
      </c>
      <c r="B59" s="400"/>
      <c r="C59" s="29" t="s">
        <v>360</v>
      </c>
      <c r="D59" s="295"/>
    </row>
    <row r="60" spans="1:4" ht="15" customHeight="1" x14ac:dyDescent="0.2">
      <c r="A60" s="403" t="s">
        <v>379</v>
      </c>
      <c r="B60" s="403"/>
      <c r="C60" s="293"/>
      <c r="D60" s="295"/>
    </row>
    <row r="61" spans="1:4" ht="15" customHeight="1" x14ac:dyDescent="0.2">
      <c r="A61" s="404" t="s">
        <v>380</v>
      </c>
      <c r="B61" s="404"/>
      <c r="C61" s="293"/>
      <c r="D61" s="295"/>
    </row>
    <row r="62" spans="1:4" ht="15" customHeight="1" x14ac:dyDescent="0.2">
      <c r="A62" s="404" t="s">
        <v>378</v>
      </c>
      <c r="B62" s="404"/>
      <c r="C62" s="293"/>
      <c r="D62" s="295"/>
    </row>
    <row r="63" spans="1:4" ht="15" customHeight="1" x14ac:dyDescent="0.2">
      <c r="A63" s="403" t="s">
        <v>379</v>
      </c>
      <c r="B63" s="403"/>
      <c r="C63" s="293"/>
      <c r="D63" s="295"/>
    </row>
    <row r="64" spans="1:4" ht="15" customHeight="1" x14ac:dyDescent="0.2">
      <c r="A64" s="404" t="s">
        <v>380</v>
      </c>
      <c r="B64" s="404"/>
      <c r="C64" s="293"/>
      <c r="D64" s="295"/>
    </row>
    <row r="65" spans="1:4" ht="15" customHeight="1" x14ac:dyDescent="0.2">
      <c r="A65" s="404" t="s">
        <v>378</v>
      </c>
      <c r="B65" s="404"/>
      <c r="C65" s="293"/>
      <c r="D65" s="295"/>
    </row>
    <row r="66" spans="1:4" ht="15" customHeight="1" x14ac:dyDescent="0.2">
      <c r="A66" s="403" t="s">
        <v>379</v>
      </c>
      <c r="B66" s="403"/>
      <c r="C66" s="293"/>
      <c r="D66" s="295"/>
    </row>
    <row r="67" spans="1:4" ht="15" customHeight="1" x14ac:dyDescent="0.2">
      <c r="A67" s="404" t="s">
        <v>380</v>
      </c>
      <c r="B67" s="404"/>
      <c r="C67" s="293"/>
      <c r="D67" s="295"/>
    </row>
    <row r="68" spans="1:4" ht="15" customHeight="1" x14ac:dyDescent="0.2">
      <c r="A68" s="404" t="s">
        <v>378</v>
      </c>
      <c r="B68" s="404"/>
      <c r="C68" s="293"/>
      <c r="D68" s="295"/>
    </row>
    <row r="69" spans="1:4" x14ac:dyDescent="0.2">
      <c r="A69" s="401" t="s">
        <v>194</v>
      </c>
      <c r="B69" s="401"/>
      <c r="C69" s="401"/>
      <c r="D69" s="402"/>
    </row>
  </sheetData>
  <mergeCells count="46">
    <mergeCell ref="A63:B63"/>
    <mergeCell ref="A69:D69"/>
    <mergeCell ref="A65:B65"/>
    <mergeCell ref="A66:B66"/>
    <mergeCell ref="A67:B67"/>
    <mergeCell ref="A68:B68"/>
    <mergeCell ref="A64:B64"/>
    <mergeCell ref="A48:B48"/>
    <mergeCell ref="A50:B50"/>
    <mergeCell ref="A51:B51"/>
    <mergeCell ref="A53:B53"/>
    <mergeCell ref="A54:B54"/>
    <mergeCell ref="A56:B56"/>
    <mergeCell ref="A57:B57"/>
    <mergeCell ref="A49:B49"/>
    <mergeCell ref="A52:B52"/>
    <mergeCell ref="A55:B55"/>
    <mergeCell ref="A59:B59"/>
    <mergeCell ref="A58:D58"/>
    <mergeCell ref="A60:B60"/>
    <mergeCell ref="A61:B61"/>
    <mergeCell ref="A62:B62"/>
    <mergeCell ref="C23:D23"/>
    <mergeCell ref="A44:B44"/>
    <mergeCell ref="A45:B45"/>
    <mergeCell ref="A47:B47"/>
    <mergeCell ref="A43:B43"/>
    <mergeCell ref="A46:B46"/>
    <mergeCell ref="A32:B32"/>
    <mergeCell ref="A33:B33"/>
    <mergeCell ref="A34:B34"/>
    <mergeCell ref="B1:D1"/>
    <mergeCell ref="B2:D2"/>
    <mergeCell ref="A6:D6"/>
    <mergeCell ref="A4:D4"/>
    <mergeCell ref="B3:D3"/>
    <mergeCell ref="A18:B18"/>
    <mergeCell ref="A19:B19"/>
    <mergeCell ref="A20:B20"/>
    <mergeCell ref="A7:B7"/>
    <mergeCell ref="A31:B31"/>
    <mergeCell ref="A13:B13"/>
    <mergeCell ref="A14:B14"/>
    <mergeCell ref="A15:B15"/>
    <mergeCell ref="A16:B16"/>
    <mergeCell ref="A17:B17"/>
  </mergeCells>
  <printOptions horizontalCentered="1" gridLines="1"/>
  <pageMargins left="0.23622047244094491" right="0.23622047244094491" top="1.1417322834645669" bottom="0.74803149606299213" header="0.31496062992125984" footer="0.31496062992125984"/>
  <pageSetup scale="86" fitToHeight="0" orientation="portrait" r:id="rId1"/>
  <headerFooter>
    <oddHeader>&amp;L&amp;G&amp;C&amp;"-,Gras"
&amp;R&amp;"-,Gras" Accès 3 - Commercialisation 2023-2024            
&amp;A
&amp;P de &amp;N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zoomScaleNormal="100" workbookViewId="0">
      <selection activeCell="A35" sqref="A35:D35"/>
    </sheetView>
  </sheetViews>
  <sheetFormatPr baseColWidth="10" defaultColWidth="31.140625" defaultRowHeight="12.75" x14ac:dyDescent="0.25"/>
  <cols>
    <col min="1" max="1" width="29.85546875" style="3" customWidth="1"/>
    <col min="2" max="2" width="36.42578125" style="3" customWidth="1"/>
    <col min="3" max="3" width="27" style="3" customWidth="1"/>
    <col min="4" max="4" width="25.140625" style="3" customWidth="1"/>
    <col min="5" max="249" width="11.42578125" style="3" customWidth="1"/>
    <col min="250" max="16384" width="31.140625" style="3"/>
  </cols>
  <sheetData>
    <row r="1" spans="1:4" x14ac:dyDescent="0.2">
      <c r="A1" s="49" t="s">
        <v>417</v>
      </c>
      <c r="B1" s="405">
        <f>'1-Déclarations'!B1</f>
        <v>0</v>
      </c>
      <c r="C1" s="405"/>
      <c r="D1" s="405"/>
    </row>
    <row r="2" spans="1:4" x14ac:dyDescent="0.2">
      <c r="A2" s="4" t="s">
        <v>0</v>
      </c>
      <c r="B2" s="405">
        <f>'1-Déclarations'!B2</f>
        <v>0</v>
      </c>
      <c r="C2" s="405"/>
      <c r="D2" s="405"/>
    </row>
    <row r="3" spans="1:4" x14ac:dyDescent="0.2">
      <c r="A3" s="5" t="s">
        <v>8</v>
      </c>
      <c r="B3" s="405">
        <f>'1-Déclarations'!B3</f>
        <v>0</v>
      </c>
      <c r="C3" s="405"/>
      <c r="D3" s="405"/>
    </row>
    <row r="4" spans="1:4" x14ac:dyDescent="0.2">
      <c r="A4" s="406"/>
      <c r="B4" s="406"/>
      <c r="C4" s="406"/>
      <c r="D4" s="406"/>
    </row>
    <row r="5" spans="1:4" s="45" customFormat="1" ht="24" customHeight="1" x14ac:dyDescent="0.2">
      <c r="A5" s="410" t="s">
        <v>326</v>
      </c>
      <c r="B5" s="411"/>
      <c r="C5" s="411"/>
      <c r="D5" s="412"/>
    </row>
    <row r="6" spans="1:4" s="8" customFormat="1" ht="16.5" customHeight="1" x14ac:dyDescent="0.2">
      <c r="A6" s="407" t="s">
        <v>323</v>
      </c>
      <c r="B6" s="408"/>
      <c r="C6" s="408"/>
      <c r="D6" s="409"/>
    </row>
    <row r="7" spans="1:4" s="8" customFormat="1" ht="71.45" customHeight="1" x14ac:dyDescent="0.2">
      <c r="A7" s="413"/>
      <c r="B7" s="414"/>
      <c r="C7" s="414"/>
      <c r="D7" s="415"/>
    </row>
    <row r="8" spans="1:4" s="8" customFormat="1" ht="46.5" customHeight="1" x14ac:dyDescent="0.2">
      <c r="A8" s="407" t="s">
        <v>422</v>
      </c>
      <c r="B8" s="408"/>
      <c r="C8" s="408"/>
      <c r="D8" s="409"/>
    </row>
    <row r="9" spans="1:4" s="8" customFormat="1" ht="67.5" customHeight="1" x14ac:dyDescent="0.2">
      <c r="A9" s="413"/>
      <c r="B9" s="414"/>
      <c r="C9" s="414"/>
      <c r="D9" s="415"/>
    </row>
    <row r="10" spans="1:4" s="8" customFormat="1" ht="27" customHeight="1" x14ac:dyDescent="0.2">
      <c r="A10" s="407" t="s">
        <v>471</v>
      </c>
      <c r="B10" s="408"/>
      <c r="C10" s="408"/>
      <c r="D10" s="409"/>
    </row>
    <row r="11" spans="1:4" s="8" customFormat="1" ht="67.5" customHeight="1" x14ac:dyDescent="0.2">
      <c r="A11" s="413"/>
      <c r="B11" s="414"/>
      <c r="C11" s="414"/>
      <c r="D11" s="415"/>
    </row>
    <row r="12" spans="1:4" s="8" customFormat="1" ht="27" customHeight="1" x14ac:dyDescent="0.2">
      <c r="A12" s="407" t="s">
        <v>329</v>
      </c>
      <c r="B12" s="408"/>
      <c r="C12" s="408"/>
      <c r="D12" s="409"/>
    </row>
    <row r="13" spans="1:4" s="8" customFormat="1" ht="67.5" customHeight="1" x14ac:dyDescent="0.2">
      <c r="A13" s="413"/>
      <c r="B13" s="414"/>
      <c r="C13" s="414"/>
      <c r="D13" s="415"/>
    </row>
    <row r="14" spans="1:4" s="8" customFormat="1" ht="24" customHeight="1" x14ac:dyDescent="0.2">
      <c r="A14" s="407" t="s">
        <v>330</v>
      </c>
      <c r="B14" s="408"/>
      <c r="C14" s="408"/>
      <c r="D14" s="409"/>
    </row>
    <row r="15" spans="1:4" s="8" customFormat="1" ht="67.5" customHeight="1" x14ac:dyDescent="0.2">
      <c r="A15" s="413"/>
      <c r="B15" s="414"/>
      <c r="C15" s="414"/>
      <c r="D15" s="415"/>
    </row>
    <row r="16" spans="1:4" s="8" customFormat="1" ht="21" customHeight="1" x14ac:dyDescent="0.2">
      <c r="A16" s="418" t="s">
        <v>331</v>
      </c>
      <c r="B16" s="419"/>
      <c r="C16" s="419"/>
      <c r="D16" s="420"/>
    </row>
    <row r="17" spans="1:4" s="8" customFormat="1" ht="18.75" customHeight="1" x14ac:dyDescent="0.2">
      <c r="A17" s="417" t="s">
        <v>324</v>
      </c>
      <c r="B17" s="417"/>
      <c r="C17" s="417" t="s">
        <v>205</v>
      </c>
      <c r="D17" s="417"/>
    </row>
    <row r="18" spans="1:4" s="8" customFormat="1" ht="18.75" customHeight="1" x14ac:dyDescent="0.2">
      <c r="A18" s="416"/>
      <c r="B18" s="416"/>
      <c r="C18" s="416"/>
      <c r="D18" s="416"/>
    </row>
    <row r="19" spans="1:4" s="8" customFormat="1" ht="21" customHeight="1" x14ac:dyDescent="0.2">
      <c r="A19" s="416"/>
      <c r="B19" s="416"/>
      <c r="C19" s="416"/>
      <c r="D19" s="416"/>
    </row>
    <row r="20" spans="1:4" s="8" customFormat="1" ht="21" customHeight="1" x14ac:dyDescent="0.2">
      <c r="A20" s="416"/>
      <c r="B20" s="416"/>
      <c r="C20" s="416"/>
      <c r="D20" s="416"/>
    </row>
    <row r="21" spans="1:4" s="8" customFormat="1" ht="21" customHeight="1" x14ac:dyDescent="0.2">
      <c r="A21" s="416"/>
      <c r="B21" s="416"/>
      <c r="C21" s="416"/>
      <c r="D21" s="416"/>
    </row>
    <row r="22" spans="1:4" s="8" customFormat="1" ht="18.75" customHeight="1" x14ac:dyDescent="0.2">
      <c r="A22" s="416"/>
      <c r="B22" s="416"/>
      <c r="C22" s="416"/>
      <c r="D22" s="416"/>
    </row>
    <row r="23" spans="1:4" s="8" customFormat="1" ht="21" customHeight="1" x14ac:dyDescent="0.2">
      <c r="A23" s="416"/>
      <c r="B23" s="416"/>
      <c r="C23" s="416"/>
      <c r="D23" s="416"/>
    </row>
    <row r="24" spans="1:4" s="8" customFormat="1" ht="18.75" customHeight="1" x14ac:dyDescent="0.2">
      <c r="A24" s="416"/>
      <c r="B24" s="416"/>
      <c r="C24" s="416"/>
      <c r="D24" s="416"/>
    </row>
    <row r="25" spans="1:4" s="8" customFormat="1" ht="21" customHeight="1" x14ac:dyDescent="0.2">
      <c r="A25" s="416"/>
      <c r="B25" s="416"/>
      <c r="C25" s="416"/>
      <c r="D25" s="416"/>
    </row>
    <row r="26" spans="1:4" s="8" customFormat="1" ht="21" customHeight="1" x14ac:dyDescent="0.2">
      <c r="A26" s="416"/>
      <c r="B26" s="416"/>
      <c r="C26" s="416"/>
      <c r="D26" s="416"/>
    </row>
    <row r="27" spans="1:4" s="8" customFormat="1" ht="21" customHeight="1" x14ac:dyDescent="0.2">
      <c r="A27" s="416"/>
      <c r="B27" s="416"/>
      <c r="C27" s="416"/>
      <c r="D27" s="416"/>
    </row>
    <row r="28" spans="1:4" s="8" customFormat="1" ht="18.75" customHeight="1" x14ac:dyDescent="0.2">
      <c r="A28" s="416"/>
      <c r="B28" s="416"/>
      <c r="C28" s="416"/>
      <c r="D28" s="416"/>
    </row>
    <row r="29" spans="1:4" s="8" customFormat="1" ht="21" customHeight="1" x14ac:dyDescent="0.2">
      <c r="A29" s="416"/>
      <c r="B29" s="416"/>
      <c r="C29" s="416"/>
      <c r="D29" s="416"/>
    </row>
    <row r="30" spans="1:4" s="8" customFormat="1" ht="21" customHeight="1" x14ac:dyDescent="0.2">
      <c r="A30" s="416"/>
      <c r="B30" s="416"/>
      <c r="C30" s="416"/>
      <c r="D30" s="416"/>
    </row>
    <row r="31" spans="1:4" s="8" customFormat="1" ht="43.5" customHeight="1" x14ac:dyDescent="0.2">
      <c r="A31" s="407" t="s">
        <v>472</v>
      </c>
      <c r="B31" s="408"/>
      <c r="C31" s="408"/>
      <c r="D31" s="409"/>
    </row>
    <row r="32" spans="1:4" s="8" customFormat="1" ht="24.6" customHeight="1" x14ac:dyDescent="0.2">
      <c r="A32" s="46" t="s">
        <v>325</v>
      </c>
      <c r="B32" s="46" t="s">
        <v>473</v>
      </c>
      <c r="C32" s="321" t="s">
        <v>423</v>
      </c>
      <c r="D32" s="321" t="s">
        <v>424</v>
      </c>
    </row>
    <row r="33" spans="1:4" s="8" customFormat="1" ht="18.75" customHeight="1" x14ac:dyDescent="0.2">
      <c r="A33" s="47"/>
      <c r="B33" s="47"/>
      <c r="C33" s="47"/>
      <c r="D33" s="47"/>
    </row>
    <row r="34" spans="1:4" s="8" customFormat="1" ht="21" customHeight="1" x14ac:dyDescent="0.2">
      <c r="A34" s="47"/>
      <c r="B34" s="47"/>
      <c r="C34" s="47"/>
      <c r="D34" s="47"/>
    </row>
    <row r="35" spans="1:4" s="8" customFormat="1" ht="67.5" customHeight="1" x14ac:dyDescent="0.2">
      <c r="A35" s="413"/>
      <c r="B35" s="414"/>
      <c r="C35" s="414"/>
      <c r="D35" s="415"/>
    </row>
    <row r="36" spans="1:4" s="48" customFormat="1" ht="26.25" customHeight="1" x14ac:dyDescent="0.2">
      <c r="A36" s="407" t="s">
        <v>332</v>
      </c>
      <c r="B36" s="408"/>
      <c r="C36" s="408"/>
      <c r="D36" s="409"/>
    </row>
    <row r="37" spans="1:4" s="48" customFormat="1" ht="105.75" customHeight="1" x14ac:dyDescent="0.2">
      <c r="A37" s="413"/>
      <c r="B37" s="414"/>
      <c r="C37" s="414"/>
      <c r="D37" s="415"/>
    </row>
    <row r="39" spans="1:4" x14ac:dyDescent="0.2">
      <c r="A39" s="423" t="s">
        <v>13</v>
      </c>
      <c r="B39" s="423"/>
      <c r="C39" s="423"/>
      <c r="D39" s="423"/>
    </row>
    <row r="40" spans="1:4" ht="35.25" customHeight="1" x14ac:dyDescent="0.25">
      <c r="A40" s="424" t="s">
        <v>319</v>
      </c>
      <c r="B40" s="424"/>
      <c r="C40" s="424"/>
      <c r="D40" s="424"/>
    </row>
    <row r="41" spans="1:4" ht="28.5" customHeight="1" x14ac:dyDescent="0.25">
      <c r="A41" s="421" t="s">
        <v>340</v>
      </c>
      <c r="B41" s="421"/>
      <c r="C41" s="421"/>
      <c r="D41" s="421"/>
    </row>
    <row r="42" spans="1:4" ht="69" customHeight="1" x14ac:dyDescent="0.25">
      <c r="A42" s="422"/>
      <c r="B42" s="422"/>
      <c r="C42" s="422"/>
      <c r="D42" s="422"/>
    </row>
    <row r="43" spans="1:4" ht="30.95" customHeight="1" x14ac:dyDescent="0.25">
      <c r="A43" s="421" t="s">
        <v>339</v>
      </c>
      <c r="B43" s="421"/>
      <c r="C43" s="421"/>
      <c r="D43" s="421"/>
    </row>
    <row r="44" spans="1:4" ht="72" customHeight="1" x14ac:dyDescent="0.25">
      <c r="A44" s="422"/>
      <c r="B44" s="422"/>
      <c r="C44" s="422"/>
      <c r="D44" s="422"/>
    </row>
    <row r="45" spans="1:4" ht="30.95" customHeight="1" x14ac:dyDescent="0.25">
      <c r="A45" s="421" t="s">
        <v>391</v>
      </c>
      <c r="B45" s="421"/>
      <c r="C45" s="421"/>
      <c r="D45" s="421"/>
    </row>
    <row r="46" spans="1:4" ht="72" customHeight="1" x14ac:dyDescent="0.25">
      <c r="A46" s="422"/>
      <c r="B46" s="422"/>
      <c r="C46" s="422"/>
      <c r="D46" s="422"/>
    </row>
    <row r="47" spans="1:4" ht="28.5" customHeight="1" x14ac:dyDescent="0.25">
      <c r="A47" s="421" t="s">
        <v>390</v>
      </c>
      <c r="B47" s="421"/>
      <c r="C47" s="421"/>
      <c r="D47" s="421"/>
    </row>
    <row r="48" spans="1:4" ht="69" customHeight="1" x14ac:dyDescent="0.25">
      <c r="A48" s="422"/>
      <c r="B48" s="422"/>
      <c r="C48" s="422"/>
      <c r="D48" s="422"/>
    </row>
  </sheetData>
  <mergeCells count="58">
    <mergeCell ref="A48:D48"/>
    <mergeCell ref="A44:D44"/>
    <mergeCell ref="A39:D39"/>
    <mergeCell ref="A40:D40"/>
    <mergeCell ref="A41:D41"/>
    <mergeCell ref="A43:D43"/>
    <mergeCell ref="A42:D42"/>
    <mergeCell ref="A45:D45"/>
    <mergeCell ref="A46:D46"/>
    <mergeCell ref="A29:B29"/>
    <mergeCell ref="C29:D29"/>
    <mergeCell ref="A31:D31"/>
    <mergeCell ref="A35:D35"/>
    <mergeCell ref="A47:D47"/>
    <mergeCell ref="A37:D37"/>
    <mergeCell ref="A23:B23"/>
    <mergeCell ref="C23:D23"/>
    <mergeCell ref="A30:B30"/>
    <mergeCell ref="C30:D30"/>
    <mergeCell ref="A21:B21"/>
    <mergeCell ref="C21:D21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19:B19"/>
    <mergeCell ref="C19:D19"/>
    <mergeCell ref="A20:B20"/>
    <mergeCell ref="C20:D20"/>
    <mergeCell ref="A22:B22"/>
    <mergeCell ref="C22:D22"/>
    <mergeCell ref="C17:D17"/>
    <mergeCell ref="C18:D18"/>
    <mergeCell ref="A14:D14"/>
    <mergeCell ref="A15:D15"/>
    <mergeCell ref="A16:D16"/>
    <mergeCell ref="B1:D1"/>
    <mergeCell ref="B2:D2"/>
    <mergeCell ref="A4:D4"/>
    <mergeCell ref="B3:D3"/>
    <mergeCell ref="A36:D36"/>
    <mergeCell ref="A5:D5"/>
    <mergeCell ref="A7:D7"/>
    <mergeCell ref="A6:D6"/>
    <mergeCell ref="A8:D8"/>
    <mergeCell ref="A9:D9"/>
    <mergeCell ref="A12:D12"/>
    <mergeCell ref="A13:D13"/>
    <mergeCell ref="A10:D10"/>
    <mergeCell ref="A11:D11"/>
    <mergeCell ref="A18:B18"/>
    <mergeCell ref="A17:B17"/>
  </mergeCells>
  <printOptions horizontalCentered="1" gridLines="1"/>
  <pageMargins left="0.23622047244094491" right="0.23622047244094491" top="0.98425196850393704" bottom="0.74803149606299213" header="0.31496062992125984" footer="0.31496062992125984"/>
  <pageSetup scale="78" orientation="portrait" r:id="rId1"/>
  <headerFooter alignWithMargins="0">
    <oddHeader>&amp;L&amp;G&amp;C&amp;"Calibri,Gras"&amp;9
&amp;R&amp;"Calibri,Gras"&amp;8Accès 3 - Commercialisation 2023-2024
&amp;A
&amp;P de &amp;N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54"/>
  <sheetViews>
    <sheetView zoomScaleNormal="100" workbookViewId="0">
      <selection activeCell="A15" sqref="A15:B15"/>
    </sheetView>
  </sheetViews>
  <sheetFormatPr baseColWidth="10" defaultColWidth="31.140625" defaultRowHeight="12.75" x14ac:dyDescent="0.25"/>
  <cols>
    <col min="1" max="1" width="31.140625" style="3" customWidth="1"/>
    <col min="2" max="2" width="94.5703125" style="3" customWidth="1"/>
    <col min="3" max="247" width="11.42578125" style="3" customWidth="1"/>
    <col min="248" max="16384" width="31.140625" style="3"/>
  </cols>
  <sheetData>
    <row r="1" spans="1:2" x14ac:dyDescent="0.2">
      <c r="A1" s="49" t="s">
        <v>431</v>
      </c>
      <c r="B1" s="318">
        <f>'1-Déclarations'!B1</f>
        <v>0</v>
      </c>
    </row>
    <row r="2" spans="1:2" x14ac:dyDescent="0.2">
      <c r="A2" s="4" t="s">
        <v>0</v>
      </c>
      <c r="B2" s="318">
        <f>'1-Déclarations'!B2</f>
        <v>0</v>
      </c>
    </row>
    <row r="3" spans="1:2" x14ac:dyDescent="0.2">
      <c r="A3" s="5" t="s">
        <v>8</v>
      </c>
      <c r="B3" s="318">
        <f>'1-Déclarations'!B3</f>
        <v>0</v>
      </c>
    </row>
    <row r="4" spans="1:2" x14ac:dyDescent="0.2">
      <c r="A4" s="406"/>
      <c r="B4" s="406"/>
    </row>
    <row r="5" spans="1:2" s="6" customFormat="1" ht="24" customHeight="1" x14ac:dyDescent="0.2">
      <c r="A5" s="425" t="s">
        <v>257</v>
      </c>
      <c r="B5" s="426"/>
    </row>
    <row r="6" spans="1:2" s="10" customFormat="1" ht="14.45" customHeight="1" x14ac:dyDescent="0.2">
      <c r="A6" s="427" t="s">
        <v>260</v>
      </c>
      <c r="B6" s="427"/>
    </row>
    <row r="7" spans="1:2" s="10" customFormat="1" ht="12" x14ac:dyDescent="0.2">
      <c r="A7" s="428" t="s">
        <v>258</v>
      </c>
      <c r="B7" s="428"/>
    </row>
    <row r="8" spans="1:2" s="10" customFormat="1" ht="12" x14ac:dyDescent="0.2">
      <c r="A8" s="429"/>
      <c r="B8" s="429"/>
    </row>
    <row r="9" spans="1:2" s="10" customFormat="1" ht="25.5" customHeight="1" x14ac:dyDescent="0.2">
      <c r="A9" s="407" t="s">
        <v>341</v>
      </c>
      <c r="B9" s="408"/>
    </row>
    <row r="10" spans="1:2" s="11" customFormat="1" ht="95.1" customHeight="1" x14ac:dyDescent="0.2">
      <c r="A10" s="431"/>
      <c r="B10" s="431"/>
    </row>
    <row r="11" spans="1:2" s="10" customFormat="1" ht="28.5" customHeight="1" x14ac:dyDescent="0.2">
      <c r="A11" s="407" t="s">
        <v>342</v>
      </c>
      <c r="B11" s="408"/>
    </row>
    <row r="12" spans="1:2" s="11" customFormat="1" ht="72" customHeight="1" x14ac:dyDescent="0.2">
      <c r="A12" s="431"/>
      <c r="B12" s="431"/>
    </row>
    <row r="13" spans="1:2" s="10" customFormat="1" ht="21.6" customHeight="1" x14ac:dyDescent="0.2">
      <c r="A13" s="407" t="s">
        <v>343</v>
      </c>
      <c r="B13" s="408"/>
    </row>
    <row r="14" spans="1:2" s="11" customFormat="1" ht="78.95" customHeight="1" x14ac:dyDescent="0.2">
      <c r="A14" s="431"/>
      <c r="B14" s="431"/>
    </row>
    <row r="15" spans="1:2" s="10" customFormat="1" ht="23.45" customHeight="1" x14ac:dyDescent="0.2">
      <c r="A15" s="407" t="s">
        <v>474</v>
      </c>
      <c r="B15" s="408"/>
    </row>
    <row r="16" spans="1:2" s="11" customFormat="1" ht="78" customHeight="1" x14ac:dyDescent="0.2">
      <c r="A16" s="431"/>
      <c r="B16" s="431"/>
    </row>
    <row r="17" spans="1:2" s="10" customFormat="1" ht="25.5" customHeight="1" x14ac:dyDescent="0.2">
      <c r="A17" s="407" t="s">
        <v>259</v>
      </c>
      <c r="B17" s="408"/>
    </row>
    <row r="18" spans="1:2" s="11" customFormat="1" ht="66.599999999999994" customHeight="1" x14ac:dyDescent="0.2">
      <c r="A18" s="431"/>
      <c r="B18" s="431"/>
    </row>
    <row r="19" spans="1:2" s="11" customFormat="1" ht="12" x14ac:dyDescent="0.2">
      <c r="A19" s="430"/>
      <c r="B19" s="430"/>
    </row>
    <row r="20" spans="1:2" s="11" customFormat="1" ht="12" x14ac:dyDescent="0.2">
      <c r="A20" s="430"/>
      <c r="B20" s="430"/>
    </row>
    <row r="21" spans="1:2" s="11" customFormat="1" ht="12" x14ac:dyDescent="0.2">
      <c r="A21" s="430"/>
      <c r="B21" s="430"/>
    </row>
    <row r="22" spans="1:2" s="11" customFormat="1" ht="12" x14ac:dyDescent="0.2">
      <c r="A22" s="430"/>
      <c r="B22" s="430"/>
    </row>
    <row r="23" spans="1:2" s="11" customFormat="1" ht="12" x14ac:dyDescent="0.2">
      <c r="A23" s="430"/>
      <c r="B23" s="430"/>
    </row>
    <row r="24" spans="1:2" s="11" customFormat="1" ht="12" x14ac:dyDescent="0.2">
      <c r="A24" s="430"/>
      <c r="B24" s="430"/>
    </row>
    <row r="25" spans="1:2" s="11" customFormat="1" ht="12" x14ac:dyDescent="0.2"/>
    <row r="26" spans="1:2" s="11" customFormat="1" ht="12" x14ac:dyDescent="0.2"/>
    <row r="27" spans="1:2" s="11" customFormat="1" ht="12" x14ac:dyDescent="0.2"/>
    <row r="28" spans="1:2" s="11" customFormat="1" ht="12" x14ac:dyDescent="0.2"/>
    <row r="29" spans="1:2" s="11" customFormat="1" ht="12" x14ac:dyDescent="0.2"/>
    <row r="30" spans="1:2" s="11" customFormat="1" ht="12" x14ac:dyDescent="0.2"/>
    <row r="31" spans="1:2" s="11" customFormat="1" ht="12" x14ac:dyDescent="0.2"/>
    <row r="32" spans="1:2" s="11" customFormat="1" ht="12" x14ac:dyDescent="0.2"/>
    <row r="33" s="11" customFormat="1" ht="12" x14ac:dyDescent="0.2"/>
    <row r="34" s="11" customFormat="1" ht="12" x14ac:dyDescent="0.2"/>
    <row r="35" s="11" customFormat="1" ht="12" x14ac:dyDescent="0.2"/>
    <row r="36" s="11" customFormat="1" ht="12" x14ac:dyDescent="0.2"/>
    <row r="37" s="11" customFormat="1" ht="12" x14ac:dyDescent="0.2"/>
    <row r="38" s="11" customFormat="1" ht="12" x14ac:dyDescent="0.2"/>
    <row r="39" s="11" customFormat="1" ht="12" x14ac:dyDescent="0.2"/>
    <row r="40" s="11" customFormat="1" ht="12" x14ac:dyDescent="0.2"/>
    <row r="41" s="11" customFormat="1" ht="12" x14ac:dyDescent="0.2"/>
    <row r="42" s="11" customFormat="1" ht="12" x14ac:dyDescent="0.2"/>
    <row r="43" s="11" customFormat="1" ht="12" x14ac:dyDescent="0.2"/>
    <row r="44" s="11" customFormat="1" ht="12" x14ac:dyDescent="0.2"/>
    <row r="45" s="11" customFormat="1" ht="12" x14ac:dyDescent="0.2"/>
    <row r="46" s="11" customFormat="1" ht="12" x14ac:dyDescent="0.2"/>
    <row r="47" s="11" customFormat="1" ht="12" x14ac:dyDescent="0.2"/>
    <row r="48" s="11" customFormat="1" ht="12" x14ac:dyDescent="0.2"/>
    <row r="49" s="11" customFormat="1" ht="12" x14ac:dyDescent="0.2"/>
    <row r="50" s="11" customFormat="1" ht="12" x14ac:dyDescent="0.2"/>
    <row r="51" s="11" customFormat="1" ht="12" x14ac:dyDescent="0.2"/>
    <row r="52" s="11" customFormat="1" ht="12" x14ac:dyDescent="0.2"/>
    <row r="53" s="11" customFormat="1" ht="12" x14ac:dyDescent="0.2"/>
    <row r="54" s="11" customFormat="1" ht="12" x14ac:dyDescent="0.2"/>
    <row r="55" s="11" customFormat="1" ht="12" x14ac:dyDescent="0.2"/>
    <row r="56" s="11" customFormat="1" ht="12" x14ac:dyDescent="0.2"/>
    <row r="57" s="11" customFormat="1" ht="12" x14ac:dyDescent="0.2"/>
    <row r="58" s="11" customFormat="1" ht="12" x14ac:dyDescent="0.2"/>
    <row r="59" s="11" customFormat="1" ht="12" x14ac:dyDescent="0.2"/>
    <row r="60" s="11" customFormat="1" ht="12" x14ac:dyDescent="0.2"/>
    <row r="61" s="11" customFormat="1" ht="12" x14ac:dyDescent="0.2"/>
    <row r="62" s="11" customFormat="1" ht="12" x14ac:dyDescent="0.2"/>
    <row r="63" s="11" customFormat="1" ht="12" x14ac:dyDescent="0.2"/>
    <row r="64" s="11" customFormat="1" ht="12" x14ac:dyDescent="0.2"/>
    <row r="65" s="11" customFormat="1" ht="12" x14ac:dyDescent="0.2"/>
    <row r="66" s="11" customFormat="1" ht="12" x14ac:dyDescent="0.2"/>
    <row r="67" s="11" customFormat="1" ht="12" x14ac:dyDescent="0.2"/>
    <row r="68" s="11" customFormat="1" ht="12" x14ac:dyDescent="0.2"/>
    <row r="69" s="11" customFormat="1" ht="12" x14ac:dyDescent="0.2"/>
    <row r="70" s="11" customFormat="1" ht="12" x14ac:dyDescent="0.2"/>
    <row r="71" s="11" customFormat="1" ht="12" x14ac:dyDescent="0.2"/>
    <row r="72" s="11" customFormat="1" ht="12" x14ac:dyDescent="0.2"/>
    <row r="73" s="11" customFormat="1" ht="12" x14ac:dyDescent="0.2"/>
    <row r="74" s="11" customFormat="1" ht="12" x14ac:dyDescent="0.2"/>
    <row r="75" s="11" customFormat="1" ht="12" x14ac:dyDescent="0.2"/>
    <row r="76" s="11" customFormat="1" ht="12" x14ac:dyDescent="0.2"/>
    <row r="77" s="11" customFormat="1" ht="12" x14ac:dyDescent="0.2"/>
    <row r="78" s="11" customFormat="1" ht="12" x14ac:dyDescent="0.2"/>
    <row r="79" s="11" customFormat="1" ht="12" x14ac:dyDescent="0.2"/>
    <row r="80" s="11" customFormat="1" ht="12" x14ac:dyDescent="0.2"/>
    <row r="81" s="11" customFormat="1" ht="12" x14ac:dyDescent="0.2"/>
    <row r="82" s="11" customFormat="1" ht="12" x14ac:dyDescent="0.2"/>
    <row r="83" s="11" customFormat="1" ht="12" x14ac:dyDescent="0.2"/>
    <row r="84" s="11" customFormat="1" ht="12" x14ac:dyDescent="0.2"/>
    <row r="85" s="11" customFormat="1" ht="12" x14ac:dyDescent="0.2"/>
    <row r="86" s="11" customFormat="1" ht="12" x14ac:dyDescent="0.2"/>
    <row r="87" s="11" customFormat="1" ht="12" x14ac:dyDescent="0.2"/>
    <row r="88" s="11" customFormat="1" ht="12" x14ac:dyDescent="0.2"/>
    <row r="89" s="11" customFormat="1" ht="12" x14ac:dyDescent="0.2"/>
    <row r="90" s="11" customFormat="1" ht="12" x14ac:dyDescent="0.2"/>
    <row r="91" s="11" customFormat="1" ht="12" x14ac:dyDescent="0.2"/>
    <row r="92" s="11" customFormat="1" ht="12" x14ac:dyDescent="0.2"/>
    <row r="93" s="11" customFormat="1" ht="12" x14ac:dyDescent="0.2"/>
    <row r="94" s="11" customFormat="1" ht="12" x14ac:dyDescent="0.2"/>
    <row r="95" s="11" customFormat="1" ht="12" x14ac:dyDescent="0.2"/>
    <row r="96" s="11" customFormat="1" ht="12" x14ac:dyDescent="0.2"/>
    <row r="97" s="11" customFormat="1" ht="12" x14ac:dyDescent="0.2"/>
    <row r="98" s="11" customFormat="1" ht="12" x14ac:dyDescent="0.2"/>
    <row r="99" s="11" customFormat="1" ht="12" x14ac:dyDescent="0.2"/>
    <row r="100" s="11" customFormat="1" ht="12" x14ac:dyDescent="0.2"/>
    <row r="101" s="11" customFormat="1" ht="12" x14ac:dyDescent="0.2"/>
    <row r="102" s="11" customFormat="1" ht="12" x14ac:dyDescent="0.2"/>
    <row r="103" s="11" customFormat="1" ht="12" x14ac:dyDescent="0.2"/>
    <row r="104" s="11" customFormat="1" ht="12" x14ac:dyDescent="0.2"/>
    <row r="105" s="11" customFormat="1" ht="12" x14ac:dyDescent="0.2"/>
    <row r="106" s="11" customFormat="1" ht="12" x14ac:dyDescent="0.2"/>
    <row r="107" s="11" customFormat="1" ht="12" x14ac:dyDescent="0.2"/>
    <row r="108" s="11" customFormat="1" ht="12" x14ac:dyDescent="0.2"/>
    <row r="109" s="11" customFormat="1" ht="12" x14ac:dyDescent="0.2"/>
    <row r="110" s="11" customFormat="1" ht="12" x14ac:dyDescent="0.2"/>
    <row r="111" s="11" customFormat="1" ht="12" x14ac:dyDescent="0.2"/>
    <row r="112" s="11" customFormat="1" ht="12" x14ac:dyDescent="0.2"/>
    <row r="113" s="11" customFormat="1" ht="12" x14ac:dyDescent="0.2"/>
    <row r="114" s="11" customFormat="1" ht="12" x14ac:dyDescent="0.2"/>
    <row r="115" s="11" customFormat="1" ht="12" x14ac:dyDescent="0.2"/>
    <row r="116" s="11" customFormat="1" ht="12" x14ac:dyDescent="0.2"/>
    <row r="117" s="11" customFormat="1" ht="12" x14ac:dyDescent="0.2"/>
    <row r="118" s="11" customFormat="1" ht="12" x14ac:dyDescent="0.2"/>
    <row r="119" s="11" customFormat="1" ht="12" x14ac:dyDescent="0.2"/>
    <row r="120" s="11" customFormat="1" ht="12" x14ac:dyDescent="0.2"/>
    <row r="121" s="11" customFormat="1" ht="12" x14ac:dyDescent="0.2"/>
    <row r="122" s="11" customFormat="1" ht="12" x14ac:dyDescent="0.2"/>
    <row r="123" s="11" customFormat="1" ht="12" x14ac:dyDescent="0.2"/>
    <row r="124" s="11" customFormat="1" ht="12" x14ac:dyDescent="0.2"/>
    <row r="125" s="11" customFormat="1" ht="12" x14ac:dyDescent="0.2"/>
    <row r="126" s="11" customFormat="1" ht="12" x14ac:dyDescent="0.2"/>
    <row r="127" s="11" customFormat="1" ht="12" x14ac:dyDescent="0.2"/>
    <row r="128" s="11" customFormat="1" ht="12" x14ac:dyDescent="0.2"/>
    <row r="129" s="11" customFormat="1" ht="12" x14ac:dyDescent="0.2"/>
    <row r="130" s="11" customFormat="1" ht="12" x14ac:dyDescent="0.2"/>
    <row r="131" s="11" customFormat="1" ht="12" x14ac:dyDescent="0.2"/>
    <row r="132" s="11" customFormat="1" ht="12" x14ac:dyDescent="0.2"/>
    <row r="133" s="11" customFormat="1" ht="12" x14ac:dyDescent="0.2"/>
    <row r="134" s="11" customFormat="1" ht="12" x14ac:dyDescent="0.2"/>
    <row r="135" s="11" customFormat="1" ht="12" x14ac:dyDescent="0.2"/>
    <row r="136" s="11" customFormat="1" ht="12" x14ac:dyDescent="0.2"/>
    <row r="137" s="11" customFormat="1" ht="12" x14ac:dyDescent="0.2"/>
    <row r="138" s="11" customFormat="1" ht="12" x14ac:dyDescent="0.2"/>
    <row r="139" s="11" customFormat="1" ht="12" x14ac:dyDescent="0.2"/>
    <row r="140" s="11" customFormat="1" ht="12" x14ac:dyDescent="0.2"/>
    <row r="141" s="11" customFormat="1" ht="12" x14ac:dyDescent="0.2"/>
    <row r="142" s="11" customFormat="1" ht="12" x14ac:dyDescent="0.2"/>
    <row r="143" s="11" customFormat="1" ht="12" x14ac:dyDescent="0.2"/>
    <row r="144" s="11" customFormat="1" ht="12" x14ac:dyDescent="0.2"/>
    <row r="145" s="11" customFormat="1" ht="12" x14ac:dyDescent="0.2"/>
    <row r="146" s="11" customFormat="1" ht="12" x14ac:dyDescent="0.2"/>
    <row r="147" s="11" customFormat="1" ht="12" x14ac:dyDescent="0.2"/>
    <row r="148" s="11" customFormat="1" ht="12" x14ac:dyDescent="0.2"/>
    <row r="149" s="11" customFormat="1" ht="12" x14ac:dyDescent="0.2"/>
    <row r="150" s="11" customFormat="1" ht="12" x14ac:dyDescent="0.2"/>
    <row r="151" s="11" customFormat="1" ht="12" x14ac:dyDescent="0.2"/>
    <row r="152" s="11" customFormat="1" ht="12" x14ac:dyDescent="0.2"/>
    <row r="153" s="11" customFormat="1" ht="12" x14ac:dyDescent="0.2"/>
    <row r="154" s="11" customFormat="1" ht="12" x14ac:dyDescent="0.2"/>
  </sheetData>
  <mergeCells count="21">
    <mergeCell ref="A23:B23"/>
    <mergeCell ref="A24:B24"/>
    <mergeCell ref="A10:B10"/>
    <mergeCell ref="A19:B19"/>
    <mergeCell ref="A12:B12"/>
    <mergeCell ref="A14:B14"/>
    <mergeCell ref="A22:B22"/>
    <mergeCell ref="A16:B16"/>
    <mergeCell ref="A17:B17"/>
    <mergeCell ref="A20:B20"/>
    <mergeCell ref="A21:B21"/>
    <mergeCell ref="A13:B13"/>
    <mergeCell ref="A15:B15"/>
    <mergeCell ref="A18:B18"/>
    <mergeCell ref="A11:B11"/>
    <mergeCell ref="A9:B9"/>
    <mergeCell ref="A4:B4"/>
    <mergeCell ref="A5:B5"/>
    <mergeCell ref="A6:B6"/>
    <mergeCell ref="A7:B7"/>
    <mergeCell ref="A8:B8"/>
  </mergeCells>
  <printOptions horizontalCentered="1" gridLines="1"/>
  <pageMargins left="0.23622047244094491" right="0.23622047244094491" top="0.98425196850393704" bottom="0.74803149606299213" header="0.31496062992125984" footer="0.31496062992125984"/>
  <pageSetup scale="81" fitToHeight="0" orientation="portrait" r:id="rId1"/>
  <headerFooter scaleWithDoc="0" alignWithMargins="0">
    <oddHeader>&amp;L&amp;G&amp;C&amp;"Calibri,Gras"&amp;9
&amp;R&amp;"Calibri,Gras"&amp;8Accès 3 - Commercialisation 2023-2024
&amp;A
&amp;P de &amp;N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EE49-C7E7-4D8B-9E0B-D859C22F7514}">
  <sheetPr>
    <pageSetUpPr fitToPage="1"/>
  </sheetPr>
  <dimension ref="A1:P42"/>
  <sheetViews>
    <sheetView zoomScaleNormal="100" workbookViewId="0">
      <selection activeCell="I11" sqref="I11"/>
    </sheetView>
  </sheetViews>
  <sheetFormatPr baseColWidth="10" defaultColWidth="11.42578125" defaultRowHeight="12.75" x14ac:dyDescent="0.25"/>
  <cols>
    <col min="1" max="1" width="8.85546875" style="3" customWidth="1"/>
    <col min="2" max="2" width="19.140625" style="3" customWidth="1"/>
    <col min="3" max="3" width="11.140625" style="3" customWidth="1"/>
    <col min="4" max="4" width="14.140625" style="3" customWidth="1"/>
    <col min="5" max="5" width="11.7109375" style="3" customWidth="1"/>
    <col min="6" max="7" width="11.42578125" style="3"/>
    <col min="8" max="8" width="7.5703125" style="3" customWidth="1"/>
    <col min="9" max="9" width="12.140625" style="3" bestFit="1" customWidth="1"/>
    <col min="10" max="10" width="12.42578125" style="3" customWidth="1"/>
    <col min="11" max="11" width="8.42578125" style="3" customWidth="1"/>
    <col min="12" max="12" width="10.85546875" style="3" customWidth="1"/>
    <col min="13" max="13" width="11.140625" style="3" customWidth="1"/>
    <col min="14" max="14" width="9" style="3" customWidth="1"/>
    <col min="15" max="16384" width="11.42578125" style="3"/>
  </cols>
  <sheetData>
    <row r="1" spans="1:16" x14ac:dyDescent="0.2">
      <c r="A1" s="49" t="s">
        <v>417</v>
      </c>
      <c r="C1" s="357">
        <f>'1-Déclarations'!B1</f>
        <v>0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6" x14ac:dyDescent="0.2">
      <c r="A2" s="2" t="s">
        <v>0</v>
      </c>
      <c r="C2" s="357">
        <f>'1-Déclarations'!B2</f>
        <v>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6" x14ac:dyDescent="0.2">
      <c r="A3" s="17" t="s">
        <v>8</v>
      </c>
      <c r="C3" s="357">
        <f>'1-Déclarations'!B3</f>
        <v>0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6" x14ac:dyDescent="0.2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</row>
    <row r="5" spans="1:16" s="8" customFormat="1" ht="29.1" customHeight="1" x14ac:dyDescent="0.2">
      <c r="A5" s="450" t="s">
        <v>272</v>
      </c>
      <c r="B5" s="450"/>
      <c r="C5" s="450"/>
      <c r="D5" s="450"/>
      <c r="E5" s="450"/>
      <c r="F5" s="450"/>
      <c r="G5" s="450"/>
      <c r="H5" s="450"/>
      <c r="I5" s="450"/>
      <c r="J5" s="450"/>
      <c r="K5" s="451" t="s">
        <v>12</v>
      </c>
      <c r="L5" s="452" t="s">
        <v>13</v>
      </c>
      <c r="M5" s="452"/>
      <c r="N5" s="452"/>
      <c r="O5" s="51"/>
      <c r="P5" s="51"/>
    </row>
    <row r="6" spans="1:16" s="56" customFormat="1" ht="38.25" x14ac:dyDescent="0.25">
      <c r="A6" s="52" t="s">
        <v>273</v>
      </c>
      <c r="B6" s="52" t="s">
        <v>274</v>
      </c>
      <c r="C6" s="53" t="s">
        <v>275</v>
      </c>
      <c r="D6" s="53" t="s">
        <v>147</v>
      </c>
      <c r="E6" s="53" t="s">
        <v>276</v>
      </c>
      <c r="F6" s="453" t="s">
        <v>14</v>
      </c>
      <c r="G6" s="453"/>
      <c r="H6" s="52" t="s">
        <v>344</v>
      </c>
      <c r="I6" s="52" t="s">
        <v>15</v>
      </c>
      <c r="J6" s="54" t="s">
        <v>277</v>
      </c>
      <c r="K6" s="451"/>
      <c r="L6" s="54" t="s">
        <v>218</v>
      </c>
      <c r="M6" s="54" t="s">
        <v>306</v>
      </c>
      <c r="N6" s="52" t="s">
        <v>16</v>
      </c>
      <c r="O6" s="55"/>
      <c r="P6" s="55"/>
    </row>
    <row r="7" spans="1:16" s="8" customFormat="1" ht="14.1" customHeight="1" x14ac:dyDescent="0.2">
      <c r="A7" s="301">
        <v>1</v>
      </c>
      <c r="B7" s="57"/>
      <c r="C7" s="58"/>
      <c r="D7" s="58"/>
      <c r="E7" s="58"/>
      <c r="F7" s="454"/>
      <c r="G7" s="455"/>
      <c r="H7" s="57"/>
      <c r="I7" s="57"/>
      <c r="J7" s="59"/>
      <c r="K7" s="60"/>
      <c r="L7" s="61"/>
      <c r="M7" s="62"/>
      <c r="N7" s="312"/>
      <c r="O7" s="51"/>
      <c r="P7" s="51"/>
    </row>
    <row r="8" spans="1:16" s="8" customFormat="1" ht="14.1" customHeight="1" x14ac:dyDescent="0.2">
      <c r="A8" s="302">
        <v>2</v>
      </c>
      <c r="B8" s="63"/>
      <c r="C8" s="58"/>
      <c r="D8" s="64"/>
      <c r="E8" s="64"/>
      <c r="F8" s="434"/>
      <c r="G8" s="435"/>
      <c r="H8" s="63"/>
      <c r="I8" s="63"/>
      <c r="J8" s="65"/>
      <c r="K8" s="66"/>
      <c r="L8" s="67"/>
      <c r="M8" s="68"/>
      <c r="N8" s="313"/>
      <c r="O8" s="51"/>
      <c r="P8" s="51"/>
    </row>
    <row r="9" spans="1:16" s="8" customFormat="1" ht="14.1" customHeight="1" x14ac:dyDescent="0.2">
      <c r="A9" s="302">
        <v>3</v>
      </c>
      <c r="B9" s="63"/>
      <c r="C9" s="58"/>
      <c r="D9" s="64"/>
      <c r="E9" s="64"/>
      <c r="F9" s="434"/>
      <c r="G9" s="435"/>
      <c r="H9" s="63"/>
      <c r="I9" s="63"/>
      <c r="J9" s="65"/>
      <c r="K9" s="66"/>
      <c r="L9" s="67"/>
      <c r="M9" s="68"/>
      <c r="N9" s="313"/>
      <c r="O9" s="51"/>
      <c r="P9" s="51"/>
    </row>
    <row r="10" spans="1:16" s="8" customFormat="1" ht="14.1" customHeight="1" x14ac:dyDescent="0.2">
      <c r="A10" s="302">
        <v>4</v>
      </c>
      <c r="B10" s="63"/>
      <c r="C10" s="58"/>
      <c r="D10" s="64"/>
      <c r="E10" s="64"/>
      <c r="F10" s="434"/>
      <c r="G10" s="435"/>
      <c r="H10" s="63"/>
      <c r="I10" s="63"/>
      <c r="J10" s="65"/>
      <c r="K10" s="66"/>
      <c r="L10" s="67"/>
      <c r="M10" s="68"/>
      <c r="N10" s="313"/>
      <c r="O10" s="51"/>
      <c r="P10" s="51"/>
    </row>
    <row r="11" spans="1:16" s="8" customFormat="1" ht="14.1" customHeight="1" x14ac:dyDescent="0.2">
      <c r="A11" s="302">
        <v>5</v>
      </c>
      <c r="B11" s="63"/>
      <c r="C11" s="58"/>
      <c r="D11" s="64"/>
      <c r="E11" s="64"/>
      <c r="F11" s="434"/>
      <c r="G11" s="435"/>
      <c r="H11" s="63"/>
      <c r="I11" s="63"/>
      <c r="J11" s="65"/>
      <c r="K11" s="66"/>
      <c r="L11" s="67"/>
      <c r="M11" s="68"/>
      <c r="N11" s="313"/>
      <c r="O11" s="51"/>
      <c r="P11" s="51"/>
    </row>
    <row r="12" spans="1:16" s="8" customFormat="1" ht="14.1" customHeight="1" x14ac:dyDescent="0.2">
      <c r="A12" s="302">
        <v>6</v>
      </c>
      <c r="B12" s="63"/>
      <c r="C12" s="58"/>
      <c r="D12" s="64"/>
      <c r="E12" s="64"/>
      <c r="F12" s="434"/>
      <c r="G12" s="435"/>
      <c r="H12" s="63"/>
      <c r="I12" s="63"/>
      <c r="J12" s="65"/>
      <c r="K12" s="66"/>
      <c r="L12" s="67"/>
      <c r="M12" s="68"/>
      <c r="N12" s="313"/>
      <c r="O12" s="51"/>
      <c r="P12" s="51"/>
    </row>
    <row r="13" spans="1:16" s="8" customFormat="1" ht="14.1" customHeight="1" x14ac:dyDescent="0.2">
      <c r="A13" s="302">
        <v>7</v>
      </c>
      <c r="B13" s="63"/>
      <c r="C13" s="58"/>
      <c r="D13" s="64"/>
      <c r="E13" s="64"/>
      <c r="F13" s="434"/>
      <c r="G13" s="435"/>
      <c r="H13" s="63"/>
      <c r="I13" s="63"/>
      <c r="J13" s="65"/>
      <c r="K13" s="66"/>
      <c r="L13" s="67"/>
      <c r="M13" s="68"/>
      <c r="N13" s="313"/>
      <c r="O13" s="51"/>
      <c r="P13" s="51"/>
    </row>
    <row r="14" spans="1:16" s="8" customFormat="1" ht="14.1" customHeight="1" x14ac:dyDescent="0.2">
      <c r="A14" s="302">
        <v>8</v>
      </c>
      <c r="B14" s="63"/>
      <c r="C14" s="58"/>
      <c r="D14" s="64"/>
      <c r="E14" s="64"/>
      <c r="F14" s="434"/>
      <c r="G14" s="435"/>
      <c r="H14" s="63"/>
      <c r="I14" s="63"/>
      <c r="J14" s="65"/>
      <c r="K14" s="66"/>
      <c r="L14" s="67"/>
      <c r="M14" s="68"/>
      <c r="N14" s="313"/>
      <c r="O14" s="51"/>
      <c r="P14" s="51"/>
    </row>
    <row r="15" spans="1:16" s="8" customFormat="1" ht="14.1" customHeight="1" x14ac:dyDescent="0.2">
      <c r="A15" s="302">
        <v>9</v>
      </c>
      <c r="B15" s="63"/>
      <c r="C15" s="58"/>
      <c r="D15" s="64"/>
      <c r="E15" s="64"/>
      <c r="F15" s="434"/>
      <c r="G15" s="435"/>
      <c r="H15" s="63"/>
      <c r="I15" s="63"/>
      <c r="J15" s="65"/>
      <c r="K15" s="66"/>
      <c r="L15" s="67"/>
      <c r="M15" s="68"/>
      <c r="N15" s="313"/>
      <c r="O15" s="51"/>
      <c r="P15" s="51"/>
    </row>
    <row r="16" spans="1:16" s="8" customFormat="1" ht="14.1" customHeight="1" x14ac:dyDescent="0.2">
      <c r="A16" s="302">
        <v>10</v>
      </c>
      <c r="B16" s="63"/>
      <c r="C16" s="58"/>
      <c r="D16" s="64"/>
      <c r="E16" s="64"/>
      <c r="F16" s="434"/>
      <c r="G16" s="435"/>
      <c r="H16" s="63"/>
      <c r="I16" s="63"/>
      <c r="J16" s="65"/>
      <c r="K16" s="66"/>
      <c r="L16" s="67"/>
      <c r="M16" s="68"/>
      <c r="N16" s="313"/>
      <c r="O16" s="51"/>
      <c r="P16" s="51"/>
    </row>
    <row r="17" spans="1:16" s="8" customFormat="1" ht="14.1" customHeight="1" x14ac:dyDescent="0.2">
      <c r="A17" s="302">
        <v>11</v>
      </c>
      <c r="B17" s="63"/>
      <c r="C17" s="58"/>
      <c r="D17" s="64"/>
      <c r="E17" s="64"/>
      <c r="F17" s="434"/>
      <c r="G17" s="435"/>
      <c r="H17" s="63"/>
      <c r="I17" s="63"/>
      <c r="J17" s="65"/>
      <c r="K17" s="66"/>
      <c r="L17" s="67"/>
      <c r="M17" s="68"/>
      <c r="N17" s="313"/>
      <c r="O17" s="51"/>
      <c r="P17" s="51"/>
    </row>
    <row r="18" spans="1:16" s="8" customFormat="1" ht="14.1" customHeight="1" x14ac:dyDescent="0.2">
      <c r="A18" s="302">
        <v>12</v>
      </c>
      <c r="B18" s="63"/>
      <c r="C18" s="58"/>
      <c r="D18" s="64"/>
      <c r="E18" s="64"/>
      <c r="F18" s="434"/>
      <c r="G18" s="435"/>
      <c r="H18" s="63"/>
      <c r="I18" s="63"/>
      <c r="J18" s="65"/>
      <c r="K18" s="66"/>
      <c r="L18" s="67"/>
      <c r="M18" s="68"/>
      <c r="N18" s="313"/>
      <c r="O18" s="51"/>
      <c r="P18" s="51"/>
    </row>
    <row r="19" spans="1:16" s="8" customFormat="1" ht="14.1" customHeight="1" x14ac:dyDescent="0.2">
      <c r="A19" s="302">
        <v>13</v>
      </c>
      <c r="B19" s="63"/>
      <c r="C19" s="58"/>
      <c r="D19" s="64"/>
      <c r="E19" s="64"/>
      <c r="F19" s="434"/>
      <c r="G19" s="435"/>
      <c r="H19" s="63"/>
      <c r="I19" s="63"/>
      <c r="J19" s="65"/>
      <c r="K19" s="66"/>
      <c r="L19" s="67"/>
      <c r="M19" s="68"/>
      <c r="N19" s="313"/>
      <c r="O19" s="51"/>
      <c r="P19" s="51"/>
    </row>
    <row r="20" spans="1:16" s="8" customFormat="1" ht="14.1" customHeight="1" x14ac:dyDescent="0.2">
      <c r="A20" s="302">
        <v>14</v>
      </c>
      <c r="B20" s="63"/>
      <c r="C20" s="58"/>
      <c r="D20" s="64"/>
      <c r="E20" s="64"/>
      <c r="F20" s="434"/>
      <c r="G20" s="435"/>
      <c r="H20" s="63"/>
      <c r="I20" s="63"/>
      <c r="J20" s="65"/>
      <c r="K20" s="66"/>
      <c r="L20" s="67"/>
      <c r="M20" s="68"/>
      <c r="N20" s="313"/>
      <c r="O20" s="51"/>
      <c r="P20" s="51"/>
    </row>
    <row r="21" spans="1:16" s="8" customFormat="1" ht="14.1" customHeight="1" x14ac:dyDescent="0.2">
      <c r="A21" s="302">
        <v>15</v>
      </c>
      <c r="B21" s="63"/>
      <c r="C21" s="58"/>
      <c r="D21" s="64"/>
      <c r="E21" s="64"/>
      <c r="F21" s="434"/>
      <c r="G21" s="435"/>
      <c r="H21" s="63"/>
      <c r="I21" s="63"/>
      <c r="J21" s="65"/>
      <c r="K21" s="66"/>
      <c r="L21" s="67"/>
      <c r="M21" s="68"/>
      <c r="N21" s="313"/>
      <c r="O21" s="51"/>
      <c r="P21" s="51"/>
    </row>
    <row r="22" spans="1:16" s="8" customFormat="1" ht="14.1" customHeight="1" x14ac:dyDescent="0.2">
      <c r="A22" s="302">
        <v>16</v>
      </c>
      <c r="B22" s="63"/>
      <c r="C22" s="58"/>
      <c r="D22" s="64"/>
      <c r="E22" s="64"/>
      <c r="F22" s="434"/>
      <c r="G22" s="435"/>
      <c r="H22" s="63"/>
      <c r="I22" s="63"/>
      <c r="J22" s="65"/>
      <c r="K22" s="66"/>
      <c r="L22" s="67"/>
      <c r="M22" s="68"/>
      <c r="N22" s="313"/>
      <c r="O22" s="51"/>
      <c r="P22" s="51"/>
    </row>
    <row r="23" spans="1:16" s="8" customFormat="1" ht="14.1" customHeight="1" x14ac:dyDescent="0.2">
      <c r="A23" s="302">
        <v>17</v>
      </c>
      <c r="B23" s="63"/>
      <c r="C23" s="58"/>
      <c r="D23" s="64"/>
      <c r="E23" s="64"/>
      <c r="F23" s="434"/>
      <c r="G23" s="435"/>
      <c r="H23" s="63"/>
      <c r="I23" s="63"/>
      <c r="J23" s="65"/>
      <c r="K23" s="66"/>
      <c r="L23" s="67"/>
      <c r="M23" s="68"/>
      <c r="N23" s="313"/>
      <c r="O23" s="51"/>
      <c r="P23" s="51"/>
    </row>
    <row r="24" spans="1:16" s="8" customFormat="1" ht="14.1" customHeight="1" x14ac:dyDescent="0.2">
      <c r="A24" s="302">
        <v>18</v>
      </c>
      <c r="B24" s="63"/>
      <c r="C24" s="58"/>
      <c r="D24" s="64"/>
      <c r="E24" s="64"/>
      <c r="F24" s="434"/>
      <c r="G24" s="435"/>
      <c r="H24" s="63"/>
      <c r="I24" s="63"/>
      <c r="J24" s="65"/>
      <c r="K24" s="66"/>
      <c r="L24" s="67"/>
      <c r="M24" s="68"/>
      <c r="N24" s="313"/>
      <c r="O24" s="51"/>
      <c r="P24" s="51"/>
    </row>
    <row r="25" spans="1:16" s="8" customFormat="1" ht="14.1" customHeight="1" x14ac:dyDescent="0.2">
      <c r="A25" s="302">
        <v>19</v>
      </c>
      <c r="B25" s="63"/>
      <c r="C25" s="58"/>
      <c r="D25" s="64"/>
      <c r="E25" s="64"/>
      <c r="F25" s="434"/>
      <c r="G25" s="435"/>
      <c r="H25" s="63"/>
      <c r="I25" s="63"/>
      <c r="J25" s="65"/>
      <c r="K25" s="66"/>
      <c r="L25" s="67"/>
      <c r="M25" s="68"/>
      <c r="N25" s="313"/>
      <c r="O25" s="51"/>
      <c r="P25" s="51"/>
    </row>
    <row r="26" spans="1:16" s="8" customFormat="1" ht="14.1" customHeight="1" x14ac:dyDescent="0.2">
      <c r="A26" s="302">
        <v>20</v>
      </c>
      <c r="B26" s="63"/>
      <c r="C26" s="58"/>
      <c r="D26" s="64"/>
      <c r="E26" s="64"/>
      <c r="F26" s="434"/>
      <c r="G26" s="435"/>
      <c r="H26" s="63"/>
      <c r="I26" s="63"/>
      <c r="J26" s="65"/>
      <c r="K26" s="66"/>
      <c r="L26" s="67"/>
      <c r="M26" s="68"/>
      <c r="N26" s="313"/>
      <c r="O26" s="51"/>
      <c r="P26" s="51"/>
    </row>
    <row r="27" spans="1:16" s="8" customFormat="1" ht="14.45" customHeight="1" x14ac:dyDescent="0.2">
      <c r="A27" s="443" t="s">
        <v>17</v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5"/>
      <c r="O27" s="51"/>
      <c r="P27" s="51"/>
    </row>
    <row r="28" spans="1:16" s="8" customFormat="1" x14ac:dyDescent="0.2">
      <c r="A28" s="446" t="s">
        <v>18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8"/>
      <c r="O28" s="51"/>
      <c r="P28" s="51"/>
    </row>
    <row r="29" spans="1:16" s="8" customFormat="1" x14ac:dyDescent="0.2">
      <c r="A29" s="69"/>
      <c r="B29" s="69"/>
      <c r="C29" s="70"/>
      <c r="D29" s="70"/>
      <c r="E29" s="70"/>
      <c r="F29" s="73"/>
      <c r="G29" s="73"/>
      <c r="H29" s="73"/>
      <c r="I29" s="73"/>
      <c r="J29" s="73"/>
      <c r="K29" s="73"/>
      <c r="L29" s="73"/>
      <c r="M29" s="73"/>
      <c r="N29" s="73"/>
      <c r="O29" s="51"/>
      <c r="P29" s="51"/>
    </row>
    <row r="30" spans="1:16" s="48" customFormat="1" ht="14.25" customHeight="1" x14ac:dyDescent="0.2">
      <c r="A30" s="436" t="s">
        <v>19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8"/>
    </row>
    <row r="31" spans="1:16" s="48" customFormat="1" ht="19.5" customHeight="1" x14ac:dyDescent="0.2">
      <c r="A31" s="439" t="s">
        <v>345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440"/>
    </row>
    <row r="32" spans="1:16" s="48" customFormat="1" ht="14.1" customHeight="1" x14ac:dyDescent="0.2">
      <c r="A32" s="71" t="s">
        <v>20</v>
      </c>
      <c r="B32" s="303" t="s">
        <v>21</v>
      </c>
      <c r="C32" s="441" t="s">
        <v>22</v>
      </c>
      <c r="D32" s="441"/>
      <c r="E32" s="304"/>
      <c r="F32" s="303"/>
      <c r="N32" s="305"/>
    </row>
    <row r="33" spans="1:14" s="48" customFormat="1" ht="14.1" customHeight="1" x14ac:dyDescent="0.2">
      <c r="A33" s="72">
        <v>1</v>
      </c>
      <c r="C33" s="442"/>
      <c r="D33" s="442"/>
      <c r="E33" s="306"/>
      <c r="N33" s="305"/>
    </row>
    <row r="34" spans="1:14" s="48" customFormat="1" ht="14.1" customHeight="1" x14ac:dyDescent="0.2">
      <c r="A34" s="72">
        <v>2</v>
      </c>
      <c r="C34" s="442"/>
      <c r="D34" s="442"/>
      <c r="E34" s="306"/>
      <c r="N34" s="305"/>
    </row>
    <row r="35" spans="1:14" s="48" customFormat="1" ht="14.1" customHeight="1" x14ac:dyDescent="0.2">
      <c r="A35" s="72">
        <v>3</v>
      </c>
      <c r="C35" s="442"/>
      <c r="D35" s="442"/>
      <c r="E35" s="306"/>
      <c r="N35" s="305"/>
    </row>
    <row r="36" spans="1:14" s="48" customFormat="1" ht="14.1" customHeight="1" x14ac:dyDescent="0.2">
      <c r="A36" s="72">
        <v>4</v>
      </c>
      <c r="C36" s="432"/>
      <c r="D36" s="432"/>
      <c r="N36" s="305"/>
    </row>
    <row r="37" spans="1:14" s="48" customFormat="1" ht="14.1" customHeight="1" x14ac:dyDescent="0.2">
      <c r="A37" s="72">
        <v>5</v>
      </c>
      <c r="C37" s="432"/>
      <c r="D37" s="432"/>
      <c r="N37" s="305"/>
    </row>
    <row r="38" spans="1:14" s="48" customFormat="1" ht="14.1" customHeight="1" x14ac:dyDescent="0.2">
      <c r="A38" s="72">
        <v>6</v>
      </c>
      <c r="C38" s="432"/>
      <c r="D38" s="432"/>
      <c r="N38" s="305"/>
    </row>
    <row r="39" spans="1:14" x14ac:dyDescent="0.2">
      <c r="A39" s="72">
        <v>7</v>
      </c>
      <c r="C39" s="432"/>
      <c r="D39" s="432"/>
      <c r="E39" s="48"/>
      <c r="F39" s="48"/>
      <c r="N39" s="307"/>
    </row>
    <row r="40" spans="1:14" x14ac:dyDescent="0.2">
      <c r="A40" s="72">
        <v>8</v>
      </c>
      <c r="C40" s="432"/>
      <c r="D40" s="432"/>
      <c r="E40" s="48"/>
      <c r="F40" s="48"/>
      <c r="N40" s="307"/>
    </row>
    <row r="41" spans="1:14" x14ac:dyDescent="0.2">
      <c r="A41" s="72">
        <v>9</v>
      </c>
      <c r="C41" s="432"/>
      <c r="D41" s="432"/>
      <c r="E41" s="48"/>
      <c r="F41" s="48"/>
      <c r="N41" s="307"/>
    </row>
    <row r="42" spans="1:14" x14ac:dyDescent="0.2">
      <c r="A42" s="308">
        <v>10</v>
      </c>
      <c r="B42" s="309"/>
      <c r="C42" s="433"/>
      <c r="D42" s="433"/>
      <c r="E42" s="310"/>
      <c r="F42" s="310"/>
      <c r="G42" s="309"/>
      <c r="H42" s="309"/>
      <c r="I42" s="309"/>
      <c r="J42" s="309"/>
      <c r="K42" s="309"/>
      <c r="L42" s="309"/>
      <c r="M42" s="309"/>
      <c r="N42" s="311"/>
    </row>
  </sheetData>
  <mergeCells count="43">
    <mergeCell ref="F12:G12"/>
    <mergeCell ref="C1:N1"/>
    <mergeCell ref="C2:N2"/>
    <mergeCell ref="C3:N3"/>
    <mergeCell ref="A4:N4"/>
    <mergeCell ref="A5:J5"/>
    <mergeCell ref="K5:K6"/>
    <mergeCell ref="L5:N5"/>
    <mergeCell ref="F6:G6"/>
    <mergeCell ref="F7:G7"/>
    <mergeCell ref="F8:G8"/>
    <mergeCell ref="F9:G9"/>
    <mergeCell ref="F10:G10"/>
    <mergeCell ref="F11:G11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C37:D37"/>
    <mergeCell ref="F25:G25"/>
    <mergeCell ref="F26:G26"/>
    <mergeCell ref="A30:N30"/>
    <mergeCell ref="A31:N31"/>
    <mergeCell ref="C32:D32"/>
    <mergeCell ref="C33:D33"/>
    <mergeCell ref="C34:D34"/>
    <mergeCell ref="C35:D35"/>
    <mergeCell ref="C36:D36"/>
    <mergeCell ref="A27:N27"/>
    <mergeCell ref="A28:N28"/>
    <mergeCell ref="C38:D38"/>
    <mergeCell ref="C39:D39"/>
    <mergeCell ref="C40:D40"/>
    <mergeCell ref="C41:D41"/>
    <mergeCell ref="C42:D42"/>
  </mergeCells>
  <printOptions horizontalCentered="1" gridLines="1"/>
  <pageMargins left="0.19685039370078741" right="0.19685039370078741" top="0.98425196850393704" bottom="0.51181102362204722" header="0.39370078740157483" footer="0.27559055118110237"/>
  <pageSetup scale="74" orientation="landscape" r:id="rId1"/>
  <headerFooter alignWithMargins="0">
    <oddHeader>&amp;L&amp;G&amp;C&amp;"Calibri,Gras"&amp;9
&amp;R&amp;"Calibri,Gras"&amp;8Accès 3 - Commercialisation 2023-2024
&amp;A
&amp;P de &amp;N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38"/>
  <sheetViews>
    <sheetView zoomScaleNormal="100" workbookViewId="0">
      <selection activeCell="B102" sqref="B102"/>
    </sheetView>
  </sheetViews>
  <sheetFormatPr baseColWidth="10" defaultColWidth="11.42578125" defaultRowHeight="14.1" customHeight="1" x14ac:dyDescent="0.2"/>
  <cols>
    <col min="1" max="1" width="4.42578125" style="79" customWidth="1"/>
    <col min="2" max="2" width="54.85546875" style="74" customWidth="1"/>
    <col min="3" max="3" width="6.85546875" style="121" bestFit="1" customWidth="1"/>
    <col min="4" max="4" width="5.42578125" style="122" bestFit="1" customWidth="1"/>
    <col min="5" max="5" width="6.85546875" style="122" customWidth="1"/>
    <col min="6" max="6" width="0.42578125" style="122" customWidth="1"/>
    <col min="7" max="7" width="9.140625" style="101" customWidth="1"/>
    <col min="8" max="8" width="10.42578125" style="101" customWidth="1"/>
    <col min="9" max="9" width="8" style="101" customWidth="1"/>
    <col min="10" max="10" width="10.140625" style="101" customWidth="1"/>
    <col min="11" max="11" width="0.42578125" style="101" customWidth="1"/>
    <col min="12" max="12" width="9.7109375" style="101" customWidth="1"/>
    <col min="13" max="13" width="10.140625" style="101" customWidth="1"/>
    <col min="14" max="14" width="9.5703125" style="101" customWidth="1"/>
    <col min="15" max="15" width="10.140625" style="101" customWidth="1"/>
    <col min="16" max="16384" width="11.42578125" style="74"/>
  </cols>
  <sheetData>
    <row r="1" spans="1:22" ht="15" customHeight="1" x14ac:dyDescent="0.2">
      <c r="A1" s="471" t="s">
        <v>431</v>
      </c>
      <c r="B1" s="471"/>
      <c r="C1" s="456">
        <f>'1-Déclarations'!B1</f>
        <v>0</v>
      </c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22" ht="15" customHeight="1" x14ac:dyDescent="0.2">
      <c r="A2" s="471" t="s">
        <v>0</v>
      </c>
      <c r="B2" s="471"/>
      <c r="C2" s="456">
        <f>'1-Déclarations'!B2</f>
        <v>0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75"/>
      <c r="Q2" s="75"/>
      <c r="R2" s="75"/>
      <c r="S2" s="75"/>
      <c r="T2" s="75"/>
      <c r="U2" s="75"/>
      <c r="V2" s="75"/>
    </row>
    <row r="3" spans="1:22" ht="15" customHeight="1" x14ac:dyDescent="0.2">
      <c r="A3" s="471" t="s">
        <v>8</v>
      </c>
      <c r="B3" s="471"/>
      <c r="C3" s="456">
        <f>'1-Déclarations'!B3</f>
        <v>0</v>
      </c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75"/>
      <c r="Q3" s="75"/>
      <c r="R3" s="75"/>
      <c r="S3" s="75"/>
      <c r="T3" s="75"/>
      <c r="U3" s="75"/>
      <c r="V3" s="75"/>
    </row>
    <row r="4" spans="1:22" ht="15" customHeight="1" x14ac:dyDescent="0.2">
      <c r="A4" s="471"/>
      <c r="B4" s="471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75"/>
      <c r="Q4" s="75"/>
      <c r="R4" s="75"/>
      <c r="S4" s="75"/>
      <c r="T4" s="75"/>
      <c r="U4" s="75"/>
      <c r="V4" s="75"/>
    </row>
    <row r="5" spans="1:22" ht="12" customHeight="1" x14ac:dyDescent="0.2">
      <c r="A5" s="468"/>
      <c r="B5" s="468"/>
      <c r="C5" s="460"/>
      <c r="D5" s="460"/>
      <c r="E5" s="460"/>
      <c r="F5" s="76"/>
      <c r="G5" s="461" t="s">
        <v>25</v>
      </c>
      <c r="H5" s="461"/>
      <c r="I5" s="461"/>
      <c r="J5" s="461"/>
      <c r="K5" s="461"/>
      <c r="L5" s="461"/>
      <c r="M5" s="461"/>
      <c r="N5" s="461"/>
      <c r="O5" s="461"/>
    </row>
    <row r="6" spans="1:22" ht="14.1" customHeight="1" x14ac:dyDescent="0.2">
      <c r="A6" s="468"/>
      <c r="B6" s="468"/>
      <c r="C6" s="476"/>
      <c r="D6" s="476"/>
      <c r="E6" s="476"/>
      <c r="F6" s="77"/>
      <c r="G6" s="477" t="s">
        <v>11</v>
      </c>
      <c r="H6" s="477"/>
      <c r="I6" s="477"/>
      <c r="J6" s="477"/>
      <c r="K6" s="78"/>
      <c r="L6" s="478" t="s">
        <v>13</v>
      </c>
      <c r="M6" s="478"/>
      <c r="N6" s="478"/>
      <c r="O6" s="478"/>
    </row>
    <row r="7" spans="1:22" s="77" customFormat="1" ht="14.1" customHeight="1" x14ac:dyDescent="0.2">
      <c r="A7" s="79"/>
      <c r="B7" s="17"/>
      <c r="C7" s="479" t="s">
        <v>26</v>
      </c>
      <c r="D7" s="479"/>
      <c r="E7" s="479"/>
      <c r="F7" s="80"/>
      <c r="G7" s="473" t="s">
        <v>27</v>
      </c>
      <c r="H7" s="473"/>
      <c r="I7" s="473" t="s">
        <v>28</v>
      </c>
      <c r="J7" s="473"/>
      <c r="K7" s="81"/>
      <c r="L7" s="473" t="s">
        <v>29</v>
      </c>
      <c r="M7" s="473"/>
      <c r="N7" s="473" t="s">
        <v>30</v>
      </c>
      <c r="O7" s="473"/>
    </row>
    <row r="8" spans="1:22" s="77" customFormat="1" ht="14.1" customHeight="1" x14ac:dyDescent="0.2">
      <c r="A8" s="79"/>
      <c r="B8" s="17"/>
      <c r="C8" s="82" t="s">
        <v>31</v>
      </c>
      <c r="D8" s="82" t="s">
        <v>32</v>
      </c>
      <c r="E8" s="82" t="s">
        <v>24</v>
      </c>
      <c r="F8" s="82"/>
      <c r="G8" s="76" t="s">
        <v>140</v>
      </c>
      <c r="H8" s="76" t="s">
        <v>141</v>
      </c>
      <c r="I8" s="76" t="s">
        <v>140</v>
      </c>
      <c r="J8" s="76" t="s">
        <v>141</v>
      </c>
      <c r="K8" s="81"/>
      <c r="L8" s="76" t="s">
        <v>140</v>
      </c>
      <c r="M8" s="76" t="s">
        <v>141</v>
      </c>
      <c r="N8" s="76" t="s">
        <v>140</v>
      </c>
      <c r="O8" s="76" t="s">
        <v>141</v>
      </c>
    </row>
    <row r="9" spans="1:22" s="77" customFormat="1" ht="6.6" customHeight="1" x14ac:dyDescent="0.2">
      <c r="A9" s="83"/>
      <c r="B9" s="84"/>
      <c r="C9" s="85"/>
      <c r="D9" s="86"/>
      <c r="E9" s="86"/>
      <c r="F9" s="86"/>
      <c r="G9" s="87"/>
      <c r="H9" s="87"/>
      <c r="I9" s="88"/>
      <c r="J9" s="87"/>
      <c r="K9" s="87"/>
      <c r="L9" s="87"/>
      <c r="M9" s="87"/>
      <c r="N9" s="87"/>
      <c r="O9" s="87"/>
    </row>
    <row r="10" spans="1:22" s="77" customFormat="1" ht="14.1" customHeight="1" x14ac:dyDescent="0.2">
      <c r="A10" s="79">
        <v>1</v>
      </c>
      <c r="B10" s="17" t="s">
        <v>33</v>
      </c>
      <c r="C10" s="89"/>
      <c r="D10" s="89"/>
      <c r="E10" s="89"/>
      <c r="F10" s="89"/>
      <c r="G10" s="475"/>
      <c r="H10" s="475"/>
      <c r="I10" s="474"/>
      <c r="J10" s="474"/>
      <c r="K10" s="90"/>
      <c r="L10" s="459"/>
      <c r="M10" s="459"/>
      <c r="N10" s="459"/>
      <c r="O10" s="459"/>
    </row>
    <row r="11" spans="1:22" s="77" customFormat="1" ht="14.1" customHeight="1" x14ac:dyDescent="0.2">
      <c r="A11" s="79" t="s">
        <v>34</v>
      </c>
      <c r="B11" s="74" t="s">
        <v>148</v>
      </c>
      <c r="C11" s="89"/>
      <c r="D11" s="89"/>
      <c r="E11" s="89"/>
      <c r="F11" s="89"/>
      <c r="G11" s="91">
        <f>G131</f>
        <v>0</v>
      </c>
      <c r="H11" s="91"/>
      <c r="I11" s="92"/>
      <c r="J11" s="92"/>
      <c r="K11" s="90"/>
      <c r="L11" s="93"/>
      <c r="M11" s="93"/>
      <c r="N11" s="93"/>
      <c r="O11" s="93"/>
    </row>
    <row r="12" spans="1:22" s="77" customFormat="1" ht="14.1" customHeight="1" x14ac:dyDescent="0.2">
      <c r="A12" s="79" t="s">
        <v>35</v>
      </c>
      <c r="B12" s="74" t="s">
        <v>149</v>
      </c>
      <c r="C12" s="89"/>
      <c r="D12" s="89"/>
      <c r="E12" s="89"/>
      <c r="F12" s="89"/>
      <c r="G12" s="91"/>
      <c r="H12" s="91"/>
      <c r="I12" s="94"/>
      <c r="J12" s="94"/>
      <c r="K12" s="95"/>
      <c r="L12" s="96"/>
      <c r="M12" s="96"/>
      <c r="N12" s="96"/>
      <c r="O12" s="96"/>
    </row>
    <row r="13" spans="1:22" s="77" customFormat="1" ht="14.1" customHeight="1" x14ac:dyDescent="0.2">
      <c r="A13" s="79" t="s">
        <v>36</v>
      </c>
      <c r="B13" s="74" t="s">
        <v>278</v>
      </c>
      <c r="C13" s="89"/>
      <c r="D13" s="89"/>
      <c r="E13" s="89"/>
      <c r="F13" s="89"/>
      <c r="G13" s="91"/>
      <c r="H13" s="91"/>
      <c r="I13" s="94"/>
      <c r="J13" s="94"/>
      <c r="K13" s="95"/>
      <c r="L13" s="96"/>
      <c r="M13" s="96"/>
      <c r="N13" s="96"/>
      <c r="O13" s="96"/>
    </row>
    <row r="14" spans="1:22" s="77" customFormat="1" ht="14.1" customHeight="1" x14ac:dyDescent="0.2">
      <c r="A14" s="79" t="s">
        <v>37</v>
      </c>
      <c r="B14" s="74" t="s">
        <v>346</v>
      </c>
      <c r="C14" s="89"/>
      <c r="D14" s="89"/>
      <c r="E14" s="89"/>
      <c r="F14" s="89"/>
      <c r="G14" s="91"/>
      <c r="H14" s="91"/>
      <c r="I14" s="94"/>
      <c r="J14" s="94"/>
      <c r="K14" s="95"/>
      <c r="L14" s="96"/>
      <c r="M14" s="96"/>
      <c r="N14" s="96"/>
      <c r="O14" s="96"/>
    </row>
    <row r="15" spans="1:22" s="77" customFormat="1" ht="14.1" customHeight="1" x14ac:dyDescent="0.2">
      <c r="A15" s="79" t="s">
        <v>150</v>
      </c>
      <c r="B15" s="74" t="s">
        <v>347</v>
      </c>
      <c r="C15" s="89"/>
      <c r="D15" s="89"/>
      <c r="E15" s="89"/>
      <c r="F15" s="89"/>
      <c r="G15" s="91"/>
      <c r="H15" s="91"/>
      <c r="I15" s="94"/>
      <c r="J15" s="94"/>
      <c r="K15" s="95"/>
      <c r="L15" s="96"/>
      <c r="M15" s="96"/>
      <c r="N15" s="96"/>
      <c r="O15" s="96"/>
    </row>
    <row r="16" spans="1:22" s="77" customFormat="1" ht="14.1" customHeight="1" x14ac:dyDescent="0.2">
      <c r="A16" s="79" t="s">
        <v>170</v>
      </c>
      <c r="B16" s="74" t="s">
        <v>475</v>
      </c>
      <c r="C16" s="89"/>
      <c r="D16" s="89"/>
      <c r="E16" s="89"/>
      <c r="F16" s="89"/>
      <c r="G16" s="91"/>
      <c r="H16" s="91"/>
      <c r="I16" s="94"/>
      <c r="J16" s="94"/>
      <c r="K16" s="95"/>
      <c r="L16" s="96"/>
      <c r="M16" s="96"/>
      <c r="N16" s="96"/>
      <c r="O16" s="96"/>
    </row>
    <row r="17" spans="1:15" s="77" customFormat="1" ht="14.1" customHeight="1" x14ac:dyDescent="0.2">
      <c r="A17" s="79" t="s">
        <v>279</v>
      </c>
      <c r="B17" s="74" t="s">
        <v>348</v>
      </c>
      <c r="C17" s="89"/>
      <c r="D17" s="97"/>
      <c r="E17" s="97"/>
      <c r="F17" s="97"/>
      <c r="G17" s="91"/>
      <c r="H17" s="91"/>
      <c r="I17" s="94"/>
      <c r="J17" s="94"/>
      <c r="K17" s="95"/>
      <c r="L17" s="96"/>
      <c r="M17" s="96"/>
      <c r="N17" s="96"/>
      <c r="O17" s="96"/>
    </row>
    <row r="18" spans="1:15" s="77" customFormat="1" ht="14.1" customHeight="1" x14ac:dyDescent="0.2">
      <c r="A18" s="79"/>
      <c r="B18" s="17" t="s">
        <v>38</v>
      </c>
      <c r="C18" s="89"/>
      <c r="D18" s="97"/>
      <c r="E18" s="97"/>
      <c r="F18" s="97"/>
      <c r="G18" s="98">
        <f>SUM(G11:G17)</f>
        <v>0</v>
      </c>
      <c r="H18" s="98">
        <f>SUM(H11:H17)</f>
        <v>0</v>
      </c>
      <c r="I18" s="98">
        <f>SUM(I11:I17)</f>
        <v>0</v>
      </c>
      <c r="J18" s="98">
        <f>SUM(J11:J17)</f>
        <v>0</v>
      </c>
      <c r="K18" s="99"/>
      <c r="L18" s="98">
        <f>SUM(L11:L17)</f>
        <v>0</v>
      </c>
      <c r="M18" s="98">
        <f>SUM(M11:M17)</f>
        <v>0</v>
      </c>
      <c r="N18" s="98">
        <f>SUM(N11:N17)</f>
        <v>0</v>
      </c>
      <c r="O18" s="98">
        <f>SUM(O11:O17)</f>
        <v>0</v>
      </c>
    </row>
    <row r="19" spans="1:15" s="77" customFormat="1" ht="6.6" customHeight="1" x14ac:dyDescent="0.2">
      <c r="A19" s="83"/>
      <c r="B19" s="84"/>
      <c r="C19" s="85"/>
      <c r="D19" s="86"/>
      <c r="E19" s="86"/>
      <c r="F19" s="86"/>
      <c r="G19" s="87"/>
      <c r="H19" s="87"/>
      <c r="I19" s="88"/>
      <c r="J19" s="87"/>
      <c r="K19" s="87"/>
      <c r="L19" s="87"/>
      <c r="M19" s="87"/>
      <c r="N19" s="87"/>
      <c r="O19" s="87"/>
    </row>
    <row r="20" spans="1:15" s="77" customFormat="1" ht="14.1" customHeight="1" x14ac:dyDescent="0.2">
      <c r="A20" s="79"/>
      <c r="B20" s="17" t="s">
        <v>39</v>
      </c>
      <c r="C20" s="89"/>
      <c r="D20" s="97"/>
      <c r="E20" s="100"/>
      <c r="F20" s="100"/>
      <c r="G20" s="95"/>
      <c r="H20" s="95"/>
      <c r="I20" s="101"/>
      <c r="J20" s="95"/>
      <c r="K20" s="95"/>
      <c r="L20" s="95"/>
      <c r="M20" s="95"/>
      <c r="N20" s="95"/>
      <c r="O20" s="95"/>
    </row>
    <row r="21" spans="1:15" ht="6.75" customHeight="1" x14ac:dyDescent="0.2">
      <c r="B21" s="102"/>
      <c r="C21" s="89"/>
      <c r="D21" s="97"/>
      <c r="E21" s="97"/>
      <c r="F21" s="97"/>
      <c r="G21" s="103"/>
      <c r="H21" s="103"/>
      <c r="I21" s="103"/>
      <c r="J21" s="103"/>
      <c r="K21" s="95"/>
      <c r="L21" s="103"/>
      <c r="M21" s="103"/>
      <c r="N21" s="103"/>
      <c r="O21" s="103"/>
    </row>
    <row r="22" spans="1:15" ht="14.1" customHeight="1" x14ac:dyDescent="0.2">
      <c r="A22" s="79">
        <v>2</v>
      </c>
      <c r="B22" s="17" t="s">
        <v>349</v>
      </c>
      <c r="C22" s="89"/>
      <c r="D22" s="97"/>
      <c r="E22" s="100"/>
      <c r="F22" s="100"/>
      <c r="G22" s="95"/>
      <c r="H22" s="95"/>
      <c r="J22" s="95"/>
      <c r="K22" s="95"/>
      <c r="L22" s="95"/>
      <c r="M22" s="95"/>
      <c r="N22" s="95"/>
      <c r="O22" s="95"/>
    </row>
    <row r="23" spans="1:15" ht="14.1" customHeight="1" x14ac:dyDescent="0.2">
      <c r="A23" s="79" t="s">
        <v>40</v>
      </c>
      <c r="B23" s="74" t="s">
        <v>425</v>
      </c>
      <c r="C23" s="89"/>
      <c r="D23" s="97"/>
      <c r="E23" s="100"/>
      <c r="F23" s="100"/>
      <c r="G23" s="95"/>
      <c r="H23" s="95"/>
      <c r="J23" s="95"/>
      <c r="K23" s="95"/>
      <c r="L23" s="95">
        <f>'8-Tableau dépenses'!F14</f>
        <v>0</v>
      </c>
      <c r="M23" s="95">
        <f>'8-Tableau dépenses'!H14</f>
        <v>0</v>
      </c>
      <c r="N23" s="95">
        <f>'8-Tableau dépenses'!I14</f>
        <v>0</v>
      </c>
      <c r="O23" s="95">
        <f>'8-Tableau dépenses'!J14</f>
        <v>0</v>
      </c>
    </row>
    <row r="24" spans="1:15" ht="14.1" customHeight="1" x14ac:dyDescent="0.2">
      <c r="A24" s="79" t="s">
        <v>219</v>
      </c>
      <c r="B24" s="74" t="s">
        <v>42</v>
      </c>
      <c r="C24" s="89"/>
      <c r="D24" s="97"/>
      <c r="E24" s="100"/>
      <c r="F24" s="100"/>
      <c r="G24" s="95"/>
      <c r="H24" s="95"/>
      <c r="J24" s="95"/>
      <c r="K24" s="95"/>
      <c r="L24" s="95">
        <f>'8-Tableau dépenses'!F18</f>
        <v>0</v>
      </c>
      <c r="M24" s="95">
        <f>'8-Tableau dépenses'!H18</f>
        <v>0</v>
      </c>
      <c r="N24" s="95">
        <f>'8-Tableau dépenses'!I18</f>
        <v>0</v>
      </c>
      <c r="O24" s="95">
        <f>'8-Tableau dépenses'!J18</f>
        <v>0</v>
      </c>
    </row>
    <row r="25" spans="1:15" ht="14.1" customHeight="1" x14ac:dyDescent="0.2">
      <c r="A25" s="79" t="s">
        <v>220</v>
      </c>
      <c r="B25" s="74" t="s">
        <v>43</v>
      </c>
      <c r="C25" s="89"/>
      <c r="D25" s="97"/>
      <c r="E25" s="100"/>
      <c r="F25" s="100"/>
      <c r="G25" s="95"/>
      <c r="H25" s="95"/>
      <c r="J25" s="95"/>
      <c r="K25" s="95"/>
      <c r="L25" s="95">
        <f>'8-Tableau dépenses'!F22</f>
        <v>0</v>
      </c>
      <c r="M25" s="95">
        <f>'8-Tableau dépenses'!H22</f>
        <v>0</v>
      </c>
      <c r="N25" s="95">
        <f>'8-Tableau dépenses'!I22</f>
        <v>0</v>
      </c>
      <c r="O25" s="95">
        <f>'8-Tableau dépenses'!J22</f>
        <v>0</v>
      </c>
    </row>
    <row r="26" spans="1:15" ht="14.1" customHeight="1" x14ac:dyDescent="0.2">
      <c r="B26" s="17" t="s">
        <v>9</v>
      </c>
      <c r="C26" s="89"/>
      <c r="D26" s="97"/>
      <c r="E26" s="100"/>
      <c r="F26" s="100"/>
      <c r="G26" s="104">
        <f>SUM(G23:G25)</f>
        <v>0</v>
      </c>
      <c r="H26" s="104">
        <f>SUM(H23:H25)</f>
        <v>0</v>
      </c>
      <c r="I26" s="104">
        <f>SUM(I23:I25)</f>
        <v>0</v>
      </c>
      <c r="J26" s="104">
        <f>SUM(J23:J25)</f>
        <v>0</v>
      </c>
      <c r="K26" s="95"/>
      <c r="L26" s="104">
        <f>SUM(L23:L25)</f>
        <v>0</v>
      </c>
      <c r="M26" s="104">
        <f>SUM(M23:M25)</f>
        <v>0</v>
      </c>
      <c r="N26" s="104">
        <f>SUM(N23:N25)</f>
        <v>0</v>
      </c>
      <c r="O26" s="104">
        <f>SUM(O23:O25)</f>
        <v>0</v>
      </c>
    </row>
    <row r="27" spans="1:15" ht="6" customHeight="1" x14ac:dyDescent="0.2">
      <c r="C27" s="89"/>
      <c r="D27" s="97"/>
      <c r="E27" s="100"/>
      <c r="F27" s="100"/>
      <c r="G27" s="95"/>
      <c r="H27" s="95"/>
      <c r="J27" s="95"/>
      <c r="K27" s="95"/>
      <c r="L27" s="95"/>
      <c r="M27" s="95"/>
      <c r="N27" s="95"/>
      <c r="O27" s="95"/>
    </row>
    <row r="28" spans="1:15" ht="14.1" customHeight="1" x14ac:dyDescent="0.2">
      <c r="A28" s="79">
        <v>3</v>
      </c>
      <c r="B28" s="17" t="s">
        <v>44</v>
      </c>
      <c r="C28" s="89"/>
      <c r="D28" s="97"/>
      <c r="E28" s="100"/>
      <c r="F28" s="100"/>
      <c r="G28" s="95"/>
      <c r="H28" s="95"/>
      <c r="J28" s="95"/>
      <c r="K28" s="95"/>
      <c r="L28" s="95"/>
      <c r="M28" s="95"/>
      <c r="N28" s="95"/>
      <c r="O28" s="95"/>
    </row>
    <row r="29" spans="1:15" ht="14.1" customHeight="1" x14ac:dyDescent="0.2">
      <c r="A29" s="79" t="s">
        <v>45</v>
      </c>
      <c r="B29" s="74" t="s">
        <v>350</v>
      </c>
      <c r="C29" s="89"/>
      <c r="D29" s="97"/>
      <c r="E29" s="100"/>
      <c r="F29" s="100"/>
      <c r="G29" s="95"/>
      <c r="H29" s="95"/>
      <c r="J29" s="95"/>
      <c r="K29" s="95"/>
      <c r="L29" s="95">
        <f>'8-Tableau dépenses'!F26</f>
        <v>0</v>
      </c>
      <c r="M29" s="95">
        <f>'8-Tableau dépenses'!H26</f>
        <v>0</v>
      </c>
      <c r="N29" s="95">
        <f>'8-Tableau dépenses'!I26</f>
        <v>0</v>
      </c>
      <c r="O29" s="95">
        <f>'8-Tableau dépenses'!J26</f>
        <v>0</v>
      </c>
    </row>
    <row r="30" spans="1:15" ht="14.1" customHeight="1" x14ac:dyDescent="0.2">
      <c r="A30" s="79" t="s">
        <v>46</v>
      </c>
      <c r="B30" s="74" t="s">
        <v>151</v>
      </c>
      <c r="C30" s="89"/>
      <c r="D30" s="97"/>
      <c r="E30" s="100"/>
      <c r="F30" s="100"/>
      <c r="G30" s="95"/>
      <c r="H30" s="95"/>
      <c r="J30" s="95"/>
      <c r="K30" s="95"/>
      <c r="L30" s="95">
        <f>'8-Tableau dépenses'!F29</f>
        <v>0</v>
      </c>
      <c r="M30" s="95">
        <f>'8-Tableau dépenses'!H29</f>
        <v>0</v>
      </c>
      <c r="N30" s="95">
        <f>'8-Tableau dépenses'!I29</f>
        <v>0</v>
      </c>
      <c r="O30" s="95">
        <f>'8-Tableau dépenses'!J29</f>
        <v>0</v>
      </c>
    </row>
    <row r="31" spans="1:15" ht="14.1" customHeight="1" x14ac:dyDescent="0.2">
      <c r="A31" s="79" t="s">
        <v>48</v>
      </c>
      <c r="B31" s="74" t="s">
        <v>49</v>
      </c>
      <c r="C31" s="89"/>
      <c r="D31" s="97"/>
      <c r="E31" s="100"/>
      <c r="F31" s="100"/>
      <c r="G31" s="95"/>
      <c r="H31" s="95"/>
      <c r="J31" s="95"/>
      <c r="K31" s="95"/>
      <c r="L31" s="95">
        <f>'8-Tableau dépenses'!F34</f>
        <v>0</v>
      </c>
      <c r="M31" s="95">
        <f>'8-Tableau dépenses'!H34</f>
        <v>0</v>
      </c>
      <c r="N31" s="95">
        <f>'8-Tableau dépenses'!I34</f>
        <v>0</v>
      </c>
      <c r="O31" s="95">
        <f>'8-Tableau dépenses'!J34</f>
        <v>0</v>
      </c>
    </row>
    <row r="32" spans="1:15" ht="14.1" customHeight="1" x14ac:dyDescent="0.2">
      <c r="A32" s="79" t="s">
        <v>221</v>
      </c>
      <c r="B32" s="74" t="s">
        <v>50</v>
      </c>
      <c r="C32" s="89"/>
      <c r="D32" s="97"/>
      <c r="E32" s="100"/>
      <c r="F32" s="100"/>
      <c r="G32" s="95"/>
      <c r="H32" s="95"/>
      <c r="J32" s="95"/>
      <c r="K32" s="95"/>
      <c r="L32" s="95">
        <f>'8-Tableau dépenses'!F38</f>
        <v>0</v>
      </c>
      <c r="M32" s="95">
        <f>'8-Tableau dépenses'!H38</f>
        <v>0</v>
      </c>
      <c r="N32" s="95">
        <f>'8-Tableau dépenses'!I38</f>
        <v>0</v>
      </c>
      <c r="O32" s="95">
        <f>'8-Tableau dépenses'!J38</f>
        <v>0</v>
      </c>
    </row>
    <row r="33" spans="1:15" ht="14.1" customHeight="1" x14ac:dyDescent="0.2">
      <c r="A33" s="79" t="s">
        <v>222</v>
      </c>
      <c r="B33" s="74" t="s">
        <v>51</v>
      </c>
      <c r="C33" s="89"/>
      <c r="D33" s="97"/>
      <c r="E33" s="100"/>
      <c r="F33" s="100"/>
      <c r="G33" s="95"/>
      <c r="H33" s="95"/>
      <c r="J33" s="95"/>
      <c r="K33" s="95"/>
      <c r="L33" s="95">
        <f>'8-Tableau dépenses'!F42</f>
        <v>0</v>
      </c>
      <c r="M33" s="95">
        <f>'8-Tableau dépenses'!H42</f>
        <v>0</v>
      </c>
      <c r="N33" s="95">
        <f>'8-Tableau dépenses'!I42</f>
        <v>0</v>
      </c>
      <c r="O33" s="95">
        <f>'8-Tableau dépenses'!J42</f>
        <v>0</v>
      </c>
    </row>
    <row r="34" spans="1:15" ht="14.1" customHeight="1" x14ac:dyDescent="0.2">
      <c r="A34" s="74" t="s">
        <v>223</v>
      </c>
      <c r="B34" s="74" t="s">
        <v>476</v>
      </c>
      <c r="C34" s="89"/>
      <c r="D34" s="97"/>
      <c r="E34" s="100"/>
      <c r="F34" s="100"/>
      <c r="G34" s="95"/>
      <c r="H34" s="95"/>
      <c r="J34" s="95"/>
      <c r="K34" s="95"/>
      <c r="L34" s="95">
        <f>'8-Tableau dépenses'!F46</f>
        <v>0</v>
      </c>
      <c r="M34" s="95">
        <f>'8-Tableau dépenses'!H46</f>
        <v>0</v>
      </c>
      <c r="N34" s="95">
        <f>'8-Tableau dépenses'!I46</f>
        <v>0</v>
      </c>
      <c r="O34" s="95">
        <f>'8-Tableau dépenses'!J46</f>
        <v>0</v>
      </c>
    </row>
    <row r="35" spans="1:15" ht="14.1" customHeight="1" x14ac:dyDescent="0.2">
      <c r="A35" s="74" t="s">
        <v>224</v>
      </c>
      <c r="B35" s="74" t="s">
        <v>351</v>
      </c>
      <c r="C35" s="89"/>
      <c r="D35" s="97"/>
      <c r="E35" s="100"/>
      <c r="F35" s="100"/>
      <c r="G35" s="95"/>
      <c r="H35" s="95"/>
      <c r="J35" s="95"/>
      <c r="K35" s="95"/>
      <c r="L35" s="95">
        <f>'8-Tableau dépenses'!F49</f>
        <v>0</v>
      </c>
      <c r="M35" s="95">
        <f>'8-Tableau dépenses'!H49</f>
        <v>0</v>
      </c>
      <c r="N35" s="95">
        <f>'8-Tableau dépenses'!I49</f>
        <v>0</v>
      </c>
      <c r="O35" s="95">
        <f>'8-Tableau dépenses'!J49</f>
        <v>0</v>
      </c>
    </row>
    <row r="36" spans="1:15" ht="14.1" customHeight="1" x14ac:dyDescent="0.2">
      <c r="B36" s="17" t="s">
        <v>9</v>
      </c>
      <c r="C36" s="89"/>
      <c r="D36" s="97"/>
      <c r="E36" s="100"/>
      <c r="F36" s="100"/>
      <c r="G36" s="104">
        <f>SUM(G29:G35)</f>
        <v>0</v>
      </c>
      <c r="H36" s="104">
        <f>SUM(H29:H35)</f>
        <v>0</v>
      </c>
      <c r="I36" s="104">
        <f>SUM(I29:I35)</f>
        <v>0</v>
      </c>
      <c r="J36" s="104">
        <f>SUM(J29:J35)</f>
        <v>0</v>
      </c>
      <c r="K36" s="105"/>
      <c r="L36" s="104">
        <f>SUM(L29:L35)</f>
        <v>0</v>
      </c>
      <c r="M36" s="104">
        <f>SUM(M29:M35)</f>
        <v>0</v>
      </c>
      <c r="N36" s="104">
        <f>SUM(N29:N35)</f>
        <v>0</v>
      </c>
      <c r="O36" s="104">
        <f>SUM(O29:O35)</f>
        <v>0</v>
      </c>
    </row>
    <row r="37" spans="1:15" ht="3.95" customHeight="1" x14ac:dyDescent="0.2">
      <c r="C37" s="89"/>
      <c r="D37" s="97"/>
      <c r="E37" s="100"/>
      <c r="F37" s="100"/>
      <c r="G37" s="95"/>
      <c r="H37" s="95"/>
      <c r="J37" s="95"/>
      <c r="K37" s="95"/>
      <c r="L37" s="95"/>
      <c r="M37" s="95"/>
      <c r="N37" s="95"/>
      <c r="O37" s="95"/>
    </row>
    <row r="38" spans="1:15" ht="14.1" customHeight="1" x14ac:dyDescent="0.2">
      <c r="A38" s="79">
        <v>4</v>
      </c>
      <c r="B38" s="17" t="s">
        <v>53</v>
      </c>
      <c r="C38" s="89"/>
      <c r="D38" s="97"/>
      <c r="E38" s="100"/>
      <c r="F38" s="100"/>
      <c r="G38" s="95"/>
      <c r="H38" s="95"/>
      <c r="J38" s="95"/>
      <c r="K38" s="95"/>
      <c r="L38" s="95"/>
      <c r="M38" s="95"/>
      <c r="N38" s="95"/>
      <c r="O38" s="95"/>
    </row>
    <row r="39" spans="1:15" ht="14.1" customHeight="1" x14ac:dyDescent="0.2">
      <c r="B39" s="106" t="s">
        <v>262</v>
      </c>
      <c r="C39" s="89"/>
      <c r="D39" s="97"/>
      <c r="E39" s="100"/>
      <c r="F39" s="100"/>
      <c r="G39" s="95"/>
      <c r="H39" s="95"/>
      <c r="J39" s="95"/>
      <c r="K39" s="95"/>
      <c r="L39" s="95"/>
      <c r="M39" s="95"/>
      <c r="N39" s="95"/>
      <c r="O39" s="95"/>
    </row>
    <row r="40" spans="1:15" ht="14.1" customHeight="1" x14ac:dyDescent="0.2">
      <c r="A40" s="79" t="s">
        <v>54</v>
      </c>
      <c r="B40" s="74" t="s">
        <v>352</v>
      </c>
      <c r="C40" s="89"/>
      <c r="D40" s="97"/>
      <c r="E40" s="100"/>
      <c r="F40" s="100"/>
      <c r="G40" s="95"/>
      <c r="H40" s="95"/>
      <c r="J40" s="95"/>
      <c r="K40" s="95"/>
      <c r="L40" s="95">
        <f>'8-Tableau dépenses'!F53</f>
        <v>0</v>
      </c>
      <c r="M40" s="95">
        <f>'8-Tableau dépenses'!H53</f>
        <v>0</v>
      </c>
      <c r="N40" s="95">
        <f>'8-Tableau dépenses'!I53</f>
        <v>0</v>
      </c>
      <c r="O40" s="95">
        <f>'8-Tableau dépenses'!J53</f>
        <v>0</v>
      </c>
    </row>
    <row r="41" spans="1:15" ht="14.1" customHeight="1" x14ac:dyDescent="0.2">
      <c r="A41" s="79" t="s">
        <v>55</v>
      </c>
      <c r="B41" s="74" t="s">
        <v>328</v>
      </c>
      <c r="C41" s="89"/>
      <c r="D41" s="97"/>
      <c r="E41" s="100"/>
      <c r="F41" s="100"/>
      <c r="G41" s="95"/>
      <c r="H41" s="95"/>
      <c r="J41" s="95"/>
      <c r="K41" s="95"/>
      <c r="L41" s="95">
        <f>'8-Tableau dépenses'!F56</f>
        <v>0</v>
      </c>
      <c r="M41" s="95">
        <f>'8-Tableau dépenses'!H56</f>
        <v>0</v>
      </c>
      <c r="N41" s="95">
        <f>'8-Tableau dépenses'!I56</f>
        <v>0</v>
      </c>
      <c r="O41" s="95">
        <f>'8-Tableau dépenses'!J56</f>
        <v>0</v>
      </c>
    </row>
    <row r="42" spans="1:15" ht="14.1" customHeight="1" x14ac:dyDescent="0.2">
      <c r="B42" s="17" t="s">
        <v>9</v>
      </c>
      <c r="C42" s="89"/>
      <c r="D42" s="97"/>
      <c r="E42" s="100"/>
      <c r="F42" s="100"/>
      <c r="G42" s="104">
        <f>SUM(G40:G41)</f>
        <v>0</v>
      </c>
      <c r="H42" s="104">
        <f>SUM(H40:H41)</f>
        <v>0</v>
      </c>
      <c r="I42" s="104">
        <f>SUM(I40:I41)</f>
        <v>0</v>
      </c>
      <c r="J42" s="104">
        <f>SUM(J40:J41)</f>
        <v>0</v>
      </c>
      <c r="K42" s="105"/>
      <c r="L42" s="104">
        <f>SUM(L40:L41)</f>
        <v>0</v>
      </c>
      <c r="M42" s="104">
        <f>SUM(M40:M41)</f>
        <v>0</v>
      </c>
      <c r="N42" s="104">
        <f>SUM(N40:N41)</f>
        <v>0</v>
      </c>
      <c r="O42" s="104">
        <f>SUM(O40:O41)</f>
        <v>0</v>
      </c>
    </row>
    <row r="43" spans="1:15" ht="4.5" customHeight="1" x14ac:dyDescent="0.2">
      <c r="C43" s="89"/>
      <c r="D43" s="97"/>
      <c r="E43" s="100"/>
      <c r="F43" s="100"/>
      <c r="G43" s="95"/>
      <c r="H43" s="95"/>
      <c r="J43" s="95"/>
      <c r="K43" s="95"/>
      <c r="L43" s="95"/>
      <c r="M43" s="95"/>
      <c r="N43" s="95"/>
      <c r="O43" s="95"/>
    </row>
    <row r="44" spans="1:15" ht="14.1" customHeight="1" x14ac:dyDescent="0.2">
      <c r="A44" s="79">
        <v>5</v>
      </c>
      <c r="B44" s="17" t="s">
        <v>427</v>
      </c>
      <c r="C44" s="89"/>
      <c r="D44" s="97"/>
      <c r="E44" s="100"/>
      <c r="F44" s="100"/>
      <c r="G44" s="103">
        <v>0</v>
      </c>
      <c r="H44" s="103">
        <v>0</v>
      </c>
      <c r="I44" s="103">
        <v>0</v>
      </c>
      <c r="J44" s="103">
        <v>0</v>
      </c>
      <c r="K44" s="95"/>
      <c r="L44" s="103">
        <f>'8-Tableau dépenses'!F59</f>
        <v>0</v>
      </c>
      <c r="M44" s="103">
        <f>'8-Tableau dépenses'!H59</f>
        <v>0</v>
      </c>
      <c r="N44" s="103">
        <f>'8-Tableau dépenses'!I59</f>
        <v>0</v>
      </c>
      <c r="O44" s="103">
        <f>'8-Tableau dépenses'!J59</f>
        <v>0</v>
      </c>
    </row>
    <row r="45" spans="1:15" ht="6" customHeight="1" x14ac:dyDescent="0.2">
      <c r="C45" s="89"/>
      <c r="D45" s="97"/>
      <c r="E45" s="100"/>
      <c r="F45" s="100"/>
      <c r="G45" s="95"/>
      <c r="H45" s="95"/>
      <c r="J45" s="95"/>
      <c r="K45" s="95"/>
      <c r="L45" s="95"/>
      <c r="M45" s="95"/>
      <c r="N45" s="95"/>
      <c r="O45" s="95"/>
    </row>
    <row r="46" spans="1:15" ht="14.1" customHeight="1" x14ac:dyDescent="0.2">
      <c r="A46" s="79">
        <v>6</v>
      </c>
      <c r="B46" s="17" t="s">
        <v>57</v>
      </c>
      <c r="C46" s="89"/>
      <c r="D46" s="97"/>
      <c r="E46" s="100"/>
      <c r="F46" s="100"/>
      <c r="G46" s="95"/>
      <c r="H46" s="95"/>
      <c r="J46" s="95"/>
      <c r="K46" s="95"/>
      <c r="L46" s="95"/>
      <c r="M46" s="95"/>
      <c r="N46" s="95"/>
      <c r="O46" s="95"/>
    </row>
    <row r="47" spans="1:15" ht="14.1" customHeight="1" x14ac:dyDescent="0.2">
      <c r="A47" s="79" t="s">
        <v>225</v>
      </c>
      <c r="B47" s="74" t="s">
        <v>261</v>
      </c>
      <c r="C47" s="107"/>
      <c r="D47" s="107"/>
      <c r="E47" s="100"/>
      <c r="F47" s="100"/>
      <c r="G47" s="96"/>
      <c r="H47" s="96"/>
      <c r="I47" s="94"/>
      <c r="J47" s="96"/>
      <c r="K47" s="96"/>
      <c r="L47" s="96">
        <f>'8-Tableau dépenses'!F64</f>
        <v>0</v>
      </c>
      <c r="M47" s="96">
        <f>'8-Tableau dépenses'!H64</f>
        <v>0</v>
      </c>
      <c r="N47" s="96">
        <f>'8-Tableau dépenses'!I64</f>
        <v>0</v>
      </c>
      <c r="O47" s="95">
        <f>'8-Tableau dépenses'!J64</f>
        <v>0</v>
      </c>
    </row>
    <row r="48" spans="1:15" ht="14.1" customHeight="1" x14ac:dyDescent="0.2">
      <c r="A48" s="79" t="s">
        <v>226</v>
      </c>
      <c r="B48" s="74" t="s">
        <v>477</v>
      </c>
      <c r="C48" s="107"/>
      <c r="D48" s="107"/>
      <c r="E48" s="100"/>
      <c r="F48" s="100"/>
      <c r="G48" s="96"/>
      <c r="H48" s="96"/>
      <c r="I48" s="94"/>
      <c r="J48" s="96"/>
      <c r="K48" s="96"/>
      <c r="L48" s="96">
        <f>'8-Tableau dépenses'!F68</f>
        <v>0</v>
      </c>
      <c r="M48" s="96">
        <f>'8-Tableau dépenses'!H68</f>
        <v>0</v>
      </c>
      <c r="N48" s="96">
        <f>'8-Tableau dépenses'!I68</f>
        <v>0</v>
      </c>
      <c r="O48" s="95">
        <f>'8-Tableau dépenses'!J68</f>
        <v>0</v>
      </c>
    </row>
    <row r="49" spans="1:15" ht="14.1" customHeight="1" x14ac:dyDescent="0.2">
      <c r="A49" s="74" t="s">
        <v>227</v>
      </c>
      <c r="B49" s="74" t="s">
        <v>59</v>
      </c>
      <c r="C49" s="107"/>
      <c r="D49" s="107"/>
      <c r="E49" s="100"/>
      <c r="F49" s="100"/>
      <c r="G49" s="96"/>
      <c r="H49" s="96"/>
      <c r="I49" s="94"/>
      <c r="J49" s="96"/>
      <c r="K49" s="96"/>
      <c r="L49" s="96">
        <f>'8-Tableau dépenses'!F72</f>
        <v>0</v>
      </c>
      <c r="M49" s="96">
        <f>'8-Tableau dépenses'!H72</f>
        <v>0</v>
      </c>
      <c r="N49" s="96">
        <f>'8-Tableau dépenses'!I72</f>
        <v>0</v>
      </c>
      <c r="O49" s="95">
        <f>'8-Tableau dépenses'!J72</f>
        <v>0</v>
      </c>
    </row>
    <row r="50" spans="1:15" ht="14.1" customHeight="1" x14ac:dyDescent="0.2">
      <c r="A50" s="79" t="s">
        <v>228</v>
      </c>
      <c r="B50" s="74" t="s">
        <v>52</v>
      </c>
      <c r="C50" s="107"/>
      <c r="D50" s="107"/>
      <c r="E50" s="100"/>
      <c r="F50" s="100"/>
      <c r="G50" s="96"/>
      <c r="H50" s="96"/>
      <c r="I50" s="94"/>
      <c r="J50" s="96"/>
      <c r="K50" s="96"/>
      <c r="L50" s="96">
        <f>'8-Tableau dépenses'!F76</f>
        <v>0</v>
      </c>
      <c r="M50" s="96">
        <f>'8-Tableau dépenses'!H76</f>
        <v>0</v>
      </c>
      <c r="N50" s="96">
        <f>'8-Tableau dépenses'!I76</f>
        <v>0</v>
      </c>
      <c r="O50" s="95">
        <f>'8-Tableau dépenses'!J76</f>
        <v>0</v>
      </c>
    </row>
    <row r="51" spans="1:15" ht="14.1" customHeight="1" x14ac:dyDescent="0.2">
      <c r="B51" s="17" t="s">
        <v>9</v>
      </c>
      <c r="C51" s="89"/>
      <c r="D51" s="97"/>
      <c r="E51" s="100"/>
      <c r="F51" s="100"/>
      <c r="G51" s="104">
        <f>SUM(G47:G50)</f>
        <v>0</v>
      </c>
      <c r="H51" s="104">
        <f>SUM(H47:H50)</f>
        <v>0</v>
      </c>
      <c r="I51" s="104">
        <f>SUM(I47:I50)</f>
        <v>0</v>
      </c>
      <c r="J51" s="104">
        <f>SUM(J47:J50)</f>
        <v>0</v>
      </c>
      <c r="K51" s="105"/>
      <c r="L51" s="104">
        <f>SUM(L47:L50)</f>
        <v>0</v>
      </c>
      <c r="M51" s="104">
        <f>SUM(M47:M50)</f>
        <v>0</v>
      </c>
      <c r="N51" s="104">
        <f>SUM(N47:N50)</f>
        <v>0</v>
      </c>
      <c r="O51" s="104">
        <f>SUM(O47:O50)</f>
        <v>0</v>
      </c>
    </row>
    <row r="52" spans="1:15" ht="6" customHeight="1" x14ac:dyDescent="0.2">
      <c r="C52" s="89"/>
      <c r="D52" s="97"/>
      <c r="E52" s="100"/>
      <c r="F52" s="100"/>
      <c r="G52" s="95"/>
      <c r="H52" s="95"/>
      <c r="J52" s="95"/>
      <c r="K52" s="95"/>
      <c r="L52" s="95"/>
      <c r="M52" s="95"/>
      <c r="N52" s="95"/>
      <c r="O52" s="95"/>
    </row>
    <row r="53" spans="1:15" ht="14.1" customHeight="1" x14ac:dyDescent="0.2">
      <c r="A53" s="79">
        <v>7</v>
      </c>
      <c r="B53" s="17" t="s">
        <v>60</v>
      </c>
      <c r="C53" s="89"/>
      <c r="D53" s="97"/>
      <c r="E53" s="100"/>
      <c r="F53" s="100"/>
      <c r="G53" s="95"/>
      <c r="H53" s="95"/>
      <c r="J53" s="95"/>
      <c r="K53" s="95"/>
      <c r="L53" s="95"/>
      <c r="M53" s="95"/>
      <c r="N53" s="95"/>
      <c r="O53" s="95"/>
    </row>
    <row r="54" spans="1:15" ht="14.1" customHeight="1" x14ac:dyDescent="0.2">
      <c r="A54" s="79" t="s">
        <v>61</v>
      </c>
      <c r="B54" s="74" t="s">
        <v>62</v>
      </c>
      <c r="C54" s="89"/>
      <c r="D54" s="97"/>
      <c r="E54" s="100"/>
      <c r="F54" s="100"/>
      <c r="G54" s="95"/>
      <c r="H54" s="95"/>
      <c r="J54" s="95"/>
      <c r="K54" s="95"/>
      <c r="L54" s="95">
        <f>'8-Tableau dépenses'!F81</f>
        <v>0</v>
      </c>
      <c r="M54" s="95">
        <f>'8-Tableau dépenses'!H81</f>
        <v>0</v>
      </c>
      <c r="N54" s="95">
        <f>'8-Tableau dépenses'!I81</f>
        <v>0</v>
      </c>
      <c r="O54" s="95">
        <f>'8-Tableau dépenses'!J81</f>
        <v>0</v>
      </c>
    </row>
    <row r="55" spans="1:15" ht="14.1" customHeight="1" x14ac:dyDescent="0.2">
      <c r="A55" s="79" t="s">
        <v>63</v>
      </c>
      <c r="B55" s="74" t="s">
        <v>64</v>
      </c>
      <c r="C55" s="89"/>
      <c r="D55" s="97"/>
      <c r="E55" s="100"/>
      <c r="F55" s="100"/>
      <c r="G55" s="95"/>
      <c r="H55" s="95"/>
      <c r="J55" s="95"/>
      <c r="K55" s="95"/>
      <c r="L55" s="95">
        <f>'8-Tableau dépenses'!F85</f>
        <v>0</v>
      </c>
      <c r="M55" s="95">
        <f>'8-Tableau dépenses'!H85</f>
        <v>0</v>
      </c>
      <c r="N55" s="95">
        <f>'8-Tableau dépenses'!I85</f>
        <v>0</v>
      </c>
      <c r="O55" s="95">
        <f>'8-Tableau dépenses'!J85</f>
        <v>0</v>
      </c>
    </row>
    <row r="56" spans="1:15" ht="14.1" customHeight="1" x14ac:dyDescent="0.2">
      <c r="A56" s="79" t="s">
        <v>65</v>
      </c>
      <c r="B56" s="74" t="s">
        <v>10</v>
      </c>
      <c r="C56" s="89"/>
      <c r="D56" s="97"/>
      <c r="E56" s="100"/>
      <c r="F56" s="100"/>
      <c r="G56" s="95"/>
      <c r="H56" s="95"/>
      <c r="J56" s="95"/>
      <c r="K56" s="95"/>
      <c r="L56" s="95">
        <f>'8-Tableau dépenses'!F89</f>
        <v>0</v>
      </c>
      <c r="M56" s="95">
        <f>'8-Tableau dépenses'!H89</f>
        <v>0</v>
      </c>
      <c r="N56" s="95">
        <f>'8-Tableau dépenses'!I89</f>
        <v>0</v>
      </c>
      <c r="O56" s="95">
        <f>'8-Tableau dépenses'!J89</f>
        <v>0</v>
      </c>
    </row>
    <row r="57" spans="1:15" ht="14.1" customHeight="1" x14ac:dyDescent="0.2">
      <c r="A57" s="79" t="s">
        <v>66</v>
      </c>
      <c r="B57" s="74" t="s">
        <v>67</v>
      </c>
      <c r="C57" s="89"/>
      <c r="D57" s="97"/>
      <c r="E57" s="100"/>
      <c r="F57" s="100"/>
      <c r="G57" s="95"/>
      <c r="H57" s="95"/>
      <c r="J57" s="95"/>
      <c r="K57" s="95"/>
      <c r="L57" s="95">
        <f>'8-Tableau dépenses'!F93</f>
        <v>0</v>
      </c>
      <c r="M57" s="95">
        <f>'8-Tableau dépenses'!H93</f>
        <v>0</v>
      </c>
      <c r="N57" s="95">
        <f>'8-Tableau dépenses'!I93</f>
        <v>0</v>
      </c>
      <c r="O57" s="95">
        <f>'8-Tableau dépenses'!J93</f>
        <v>0</v>
      </c>
    </row>
    <row r="58" spans="1:15" ht="14.1" customHeight="1" x14ac:dyDescent="0.2">
      <c r="A58" s="79" t="s">
        <v>229</v>
      </c>
      <c r="B58" s="74" t="s">
        <v>68</v>
      </c>
      <c r="C58" s="89"/>
      <c r="D58" s="97"/>
      <c r="E58" s="100"/>
      <c r="F58" s="100"/>
      <c r="G58" s="95"/>
      <c r="H58" s="95"/>
      <c r="J58" s="95"/>
      <c r="K58" s="95"/>
      <c r="L58" s="95">
        <f>'8-Tableau dépenses'!F98</f>
        <v>0</v>
      </c>
      <c r="M58" s="95">
        <f>'8-Tableau dépenses'!H98</f>
        <v>0</v>
      </c>
      <c r="N58" s="95">
        <f>'8-Tableau dépenses'!I98</f>
        <v>0</v>
      </c>
      <c r="O58" s="95">
        <f>'8-Tableau dépenses'!J98</f>
        <v>0</v>
      </c>
    </row>
    <row r="59" spans="1:15" ht="14.1" customHeight="1" x14ac:dyDescent="0.2">
      <c r="A59" s="79" t="s">
        <v>230</v>
      </c>
      <c r="B59" s="74" t="s">
        <v>69</v>
      </c>
      <c r="C59" s="89"/>
      <c r="D59" s="97"/>
      <c r="E59" s="100"/>
      <c r="F59" s="100"/>
      <c r="G59" s="95"/>
      <c r="H59" s="95"/>
      <c r="J59" s="95"/>
      <c r="K59" s="95"/>
      <c r="L59" s="95">
        <f>'8-Tableau dépenses'!F102</f>
        <v>0</v>
      </c>
      <c r="M59" s="95">
        <f>'8-Tableau dépenses'!H102</f>
        <v>0</v>
      </c>
      <c r="N59" s="95">
        <f>'8-Tableau dépenses'!I102</f>
        <v>0</v>
      </c>
      <c r="O59" s="95">
        <f>'8-Tableau dépenses'!J102</f>
        <v>0</v>
      </c>
    </row>
    <row r="60" spans="1:15" ht="14.1" customHeight="1" x14ac:dyDescent="0.2">
      <c r="A60" s="79" t="s">
        <v>231</v>
      </c>
      <c r="B60" s="74" t="s">
        <v>70</v>
      </c>
      <c r="C60" s="89"/>
      <c r="D60" s="97"/>
      <c r="E60" s="100"/>
      <c r="F60" s="100"/>
      <c r="G60" s="95"/>
      <c r="H60" s="95"/>
      <c r="J60" s="95"/>
      <c r="K60" s="95"/>
      <c r="L60" s="95">
        <f>'8-Tableau dépenses'!F106</f>
        <v>0</v>
      </c>
      <c r="M60" s="95">
        <f>'8-Tableau dépenses'!H106</f>
        <v>0</v>
      </c>
      <c r="N60" s="95">
        <f>'8-Tableau dépenses'!I106</f>
        <v>0</v>
      </c>
      <c r="O60" s="95">
        <f>'8-Tableau dépenses'!J106</f>
        <v>0</v>
      </c>
    </row>
    <row r="61" spans="1:15" ht="14.1" customHeight="1" x14ac:dyDescent="0.2">
      <c r="A61" s="79" t="s">
        <v>232</v>
      </c>
      <c r="B61" s="74" t="s">
        <v>353</v>
      </c>
      <c r="C61" s="89"/>
      <c r="D61" s="97"/>
      <c r="E61" s="100"/>
      <c r="F61" s="100"/>
      <c r="G61" s="95"/>
      <c r="H61" s="95"/>
      <c r="J61" s="95"/>
      <c r="K61" s="95"/>
      <c r="L61" s="95">
        <f>'8-Tableau dépenses'!F109</f>
        <v>0</v>
      </c>
      <c r="M61" s="95">
        <f>'8-Tableau dépenses'!H109</f>
        <v>0</v>
      </c>
      <c r="N61" s="95">
        <f>'8-Tableau dépenses'!I109</f>
        <v>0</v>
      </c>
      <c r="O61" s="95">
        <f>'8-Tableau dépenses'!J109</f>
        <v>0</v>
      </c>
    </row>
    <row r="62" spans="1:15" ht="14.1" customHeight="1" x14ac:dyDescent="0.2">
      <c r="B62" s="17" t="s">
        <v>9</v>
      </c>
      <c r="C62" s="89"/>
      <c r="D62" s="97"/>
      <c r="E62" s="100"/>
      <c r="F62" s="100"/>
      <c r="G62" s="104">
        <f>SUM(G54:G61)</f>
        <v>0</v>
      </c>
      <c r="H62" s="104">
        <f>SUM(H54:H61)</f>
        <v>0</v>
      </c>
      <c r="I62" s="104">
        <f>SUM(I54:I61)</f>
        <v>0</v>
      </c>
      <c r="J62" s="104">
        <f>SUM(J54:J61)</f>
        <v>0</v>
      </c>
      <c r="K62" s="105"/>
      <c r="L62" s="104">
        <f>SUM(L54:L61)</f>
        <v>0</v>
      </c>
      <c r="M62" s="104">
        <f>SUM(M54:M61)</f>
        <v>0</v>
      </c>
      <c r="N62" s="104">
        <f>SUM(N54:N61)</f>
        <v>0</v>
      </c>
      <c r="O62" s="104">
        <f>SUM(O54:O61)</f>
        <v>0</v>
      </c>
    </row>
    <row r="63" spans="1:15" ht="6" customHeight="1" x14ac:dyDescent="0.2">
      <c r="C63" s="89"/>
      <c r="D63" s="97"/>
      <c r="E63" s="100"/>
      <c r="F63" s="100"/>
      <c r="G63" s="95"/>
      <c r="H63" s="95"/>
      <c r="J63" s="95"/>
      <c r="K63" s="95"/>
      <c r="L63" s="95"/>
      <c r="M63" s="95"/>
      <c r="N63" s="95"/>
      <c r="O63" s="95"/>
    </row>
    <row r="64" spans="1:15" ht="14.1" customHeight="1" x14ac:dyDescent="0.2">
      <c r="A64" s="79">
        <v>8</v>
      </c>
      <c r="B64" s="17" t="s">
        <v>71</v>
      </c>
      <c r="C64" s="89"/>
      <c r="D64" s="97"/>
      <c r="E64" s="100"/>
      <c r="F64" s="100"/>
      <c r="G64" s="95"/>
      <c r="H64" s="95"/>
      <c r="J64" s="95"/>
      <c r="K64" s="95"/>
      <c r="L64" s="95"/>
      <c r="M64" s="95"/>
      <c r="N64" s="95"/>
      <c r="O64" s="95"/>
    </row>
    <row r="65" spans="1:15" ht="14.1" customHeight="1" x14ac:dyDescent="0.2">
      <c r="A65" s="79" t="s">
        <v>72</v>
      </c>
      <c r="B65" s="74" t="s">
        <v>73</v>
      </c>
      <c r="C65" s="89"/>
      <c r="D65" s="97"/>
      <c r="E65" s="100"/>
      <c r="F65" s="100"/>
      <c r="G65" s="95"/>
      <c r="H65" s="95"/>
      <c r="J65" s="95"/>
      <c r="K65" s="95"/>
      <c r="L65" s="95">
        <f>'8-Tableau dépenses'!F114</f>
        <v>0</v>
      </c>
      <c r="M65" s="95">
        <f>'8-Tableau dépenses'!H114</f>
        <v>0</v>
      </c>
      <c r="N65" s="95">
        <f>'8-Tableau dépenses'!I114</f>
        <v>0</v>
      </c>
      <c r="O65" s="95">
        <f>'8-Tableau dépenses'!J114</f>
        <v>0</v>
      </c>
    </row>
    <row r="66" spans="1:15" ht="14.1" customHeight="1" x14ac:dyDescent="0.2">
      <c r="A66" s="79" t="s">
        <v>74</v>
      </c>
      <c r="B66" s="74" t="s">
        <v>75</v>
      </c>
      <c r="C66" s="89"/>
      <c r="D66" s="97"/>
      <c r="E66" s="100"/>
      <c r="F66" s="100"/>
      <c r="G66" s="95"/>
      <c r="H66" s="95"/>
      <c r="J66" s="95"/>
      <c r="K66" s="95"/>
      <c r="L66" s="95">
        <f>'8-Tableau dépenses'!F118</f>
        <v>0</v>
      </c>
      <c r="M66" s="95">
        <f>'8-Tableau dépenses'!H118</f>
        <v>0</v>
      </c>
      <c r="N66" s="95">
        <f>'8-Tableau dépenses'!I118</f>
        <v>0</v>
      </c>
      <c r="O66" s="95">
        <f>'8-Tableau dépenses'!J118</f>
        <v>0</v>
      </c>
    </row>
    <row r="67" spans="1:15" ht="14.1" customHeight="1" x14ac:dyDescent="0.2">
      <c r="A67" s="79" t="s">
        <v>76</v>
      </c>
      <c r="B67" s="74" t="s">
        <v>77</v>
      </c>
      <c r="C67" s="89"/>
      <c r="D67" s="97"/>
      <c r="E67" s="100"/>
      <c r="F67" s="100"/>
      <c r="G67" s="95"/>
      <c r="H67" s="95"/>
      <c r="J67" s="95"/>
      <c r="K67" s="95"/>
      <c r="L67" s="95">
        <f>'8-Tableau dépenses'!F122</f>
        <v>0</v>
      </c>
      <c r="M67" s="95">
        <f>'8-Tableau dépenses'!H122</f>
        <v>0</v>
      </c>
      <c r="N67" s="95">
        <f>'8-Tableau dépenses'!I122</f>
        <v>0</v>
      </c>
      <c r="O67" s="95">
        <f>'8-Tableau dépenses'!J122</f>
        <v>0</v>
      </c>
    </row>
    <row r="68" spans="1:15" ht="14.1" customHeight="1" x14ac:dyDescent="0.2">
      <c r="A68" s="79" t="s">
        <v>78</v>
      </c>
      <c r="B68" s="74" t="s">
        <v>79</v>
      </c>
      <c r="C68" s="89"/>
      <c r="D68" s="97"/>
      <c r="E68" s="100"/>
      <c r="F68" s="100"/>
      <c r="G68" s="95"/>
      <c r="H68" s="95"/>
      <c r="J68" s="95"/>
      <c r="K68" s="95"/>
      <c r="L68" s="95">
        <f>'8-Tableau dépenses'!F126</f>
        <v>0</v>
      </c>
      <c r="M68" s="95">
        <f>'8-Tableau dépenses'!H126</f>
        <v>0</v>
      </c>
      <c r="N68" s="95">
        <f>'8-Tableau dépenses'!I126</f>
        <v>0</v>
      </c>
      <c r="O68" s="95">
        <f>'8-Tableau dépenses'!J126</f>
        <v>0</v>
      </c>
    </row>
    <row r="69" spans="1:15" ht="14.1" customHeight="1" x14ac:dyDescent="0.2">
      <c r="A69" s="79" t="s">
        <v>80</v>
      </c>
      <c r="B69" s="74" t="s">
        <v>81</v>
      </c>
      <c r="C69" s="89"/>
      <c r="D69" s="97"/>
      <c r="E69" s="100"/>
      <c r="F69" s="100"/>
      <c r="G69" s="95"/>
      <c r="H69" s="95"/>
      <c r="J69" s="95"/>
      <c r="K69" s="95"/>
      <c r="L69" s="95">
        <f>'8-Tableau dépenses'!F130</f>
        <v>0</v>
      </c>
      <c r="M69" s="95">
        <f>'8-Tableau dépenses'!H130</f>
        <v>0</v>
      </c>
      <c r="N69" s="95">
        <f>'8-Tableau dépenses'!I130</f>
        <v>0</v>
      </c>
      <c r="O69" s="95">
        <f>'8-Tableau dépenses'!J130</f>
        <v>0</v>
      </c>
    </row>
    <row r="70" spans="1:15" ht="14.1" customHeight="1" x14ac:dyDescent="0.2">
      <c r="A70" s="79" t="s">
        <v>82</v>
      </c>
      <c r="B70" s="74" t="s">
        <v>83</v>
      </c>
      <c r="C70" s="89"/>
      <c r="D70" s="97"/>
      <c r="E70" s="100"/>
      <c r="F70" s="100"/>
      <c r="G70" s="95"/>
      <c r="H70" s="95"/>
      <c r="J70" s="95"/>
      <c r="K70" s="95"/>
      <c r="L70" s="95">
        <f>'8-Tableau dépenses'!F134</f>
        <v>0</v>
      </c>
      <c r="M70" s="95">
        <f>'8-Tableau dépenses'!H134</f>
        <v>0</v>
      </c>
      <c r="N70" s="95">
        <f>'8-Tableau dépenses'!I134</f>
        <v>0</v>
      </c>
      <c r="O70" s="95">
        <f>'8-Tableau dépenses'!J134</f>
        <v>0</v>
      </c>
    </row>
    <row r="71" spans="1:15" ht="14.1" customHeight="1" x14ac:dyDescent="0.2">
      <c r="A71" s="79" t="s">
        <v>84</v>
      </c>
      <c r="B71" s="74" t="s">
        <v>85</v>
      </c>
      <c r="C71" s="89"/>
      <c r="D71" s="97"/>
      <c r="E71" s="100"/>
      <c r="F71" s="100"/>
      <c r="G71" s="95"/>
      <c r="H71" s="95"/>
      <c r="J71" s="95"/>
      <c r="K71" s="95"/>
      <c r="L71" s="95">
        <f>'8-Tableau dépenses'!F138</f>
        <v>0</v>
      </c>
      <c r="M71" s="95">
        <f>'8-Tableau dépenses'!H138</f>
        <v>0</v>
      </c>
      <c r="N71" s="95">
        <f>'8-Tableau dépenses'!I138</f>
        <v>0</v>
      </c>
      <c r="O71" s="95">
        <f>'8-Tableau dépenses'!J138</f>
        <v>0</v>
      </c>
    </row>
    <row r="72" spans="1:15" ht="14.1" customHeight="1" x14ac:dyDescent="0.2">
      <c r="A72" s="79" t="s">
        <v>86</v>
      </c>
      <c r="B72" s="74" t="s">
        <v>64</v>
      </c>
      <c r="C72" s="89"/>
      <c r="D72" s="97"/>
      <c r="E72" s="100"/>
      <c r="F72" s="100"/>
      <c r="G72" s="95"/>
      <c r="H72" s="95"/>
      <c r="J72" s="95"/>
      <c r="K72" s="95"/>
      <c r="L72" s="95">
        <f>'8-Tableau dépenses'!F142</f>
        <v>0</v>
      </c>
      <c r="M72" s="95">
        <f>'8-Tableau dépenses'!H142</f>
        <v>0</v>
      </c>
      <c r="N72" s="95">
        <f>'8-Tableau dépenses'!I142</f>
        <v>0</v>
      </c>
      <c r="O72" s="95">
        <f>'8-Tableau dépenses'!J142</f>
        <v>0</v>
      </c>
    </row>
    <row r="73" spans="1:15" ht="14.1" customHeight="1" x14ac:dyDescent="0.2">
      <c r="A73" s="79" t="s">
        <v>233</v>
      </c>
      <c r="B73" s="74" t="s">
        <v>351</v>
      </c>
      <c r="C73" s="89"/>
      <c r="D73" s="97"/>
      <c r="E73" s="100"/>
      <c r="F73" s="100"/>
      <c r="G73" s="95"/>
      <c r="H73" s="95"/>
      <c r="J73" s="95"/>
      <c r="K73" s="95"/>
      <c r="L73" s="95">
        <f>'8-Tableau dépenses'!F145</f>
        <v>0</v>
      </c>
      <c r="M73" s="95">
        <f>'8-Tableau dépenses'!H145</f>
        <v>0</v>
      </c>
      <c r="N73" s="95">
        <f>'8-Tableau dépenses'!I145</f>
        <v>0</v>
      </c>
      <c r="O73" s="95">
        <f>'8-Tableau dépenses'!J145</f>
        <v>0</v>
      </c>
    </row>
    <row r="74" spans="1:15" ht="14.1" customHeight="1" x14ac:dyDescent="0.2">
      <c r="B74" s="17" t="s">
        <v>9</v>
      </c>
      <c r="C74" s="89"/>
      <c r="D74" s="97"/>
      <c r="E74" s="100"/>
      <c r="F74" s="100"/>
      <c r="G74" s="104">
        <f>SUM(G65:G73)</f>
        <v>0</v>
      </c>
      <c r="H74" s="104">
        <f>SUM(H65:H73)</f>
        <v>0</v>
      </c>
      <c r="I74" s="104">
        <f>SUM(I65:I73)</f>
        <v>0</v>
      </c>
      <c r="J74" s="104">
        <f>SUM(J65:J73)</f>
        <v>0</v>
      </c>
      <c r="K74" s="105"/>
      <c r="L74" s="104">
        <f>SUM(L65:L73)</f>
        <v>0</v>
      </c>
      <c r="M74" s="104">
        <f>SUM(M65:M73)</f>
        <v>0</v>
      </c>
      <c r="N74" s="104">
        <f>SUM(N65:N73)</f>
        <v>0</v>
      </c>
      <c r="O74" s="104">
        <f>SUM(O65:O73)</f>
        <v>0</v>
      </c>
    </row>
    <row r="75" spans="1:15" ht="6" customHeight="1" x14ac:dyDescent="0.2">
      <c r="C75" s="89"/>
      <c r="D75" s="97"/>
      <c r="E75" s="100"/>
      <c r="F75" s="100"/>
      <c r="G75" s="95"/>
      <c r="H75" s="95"/>
      <c r="J75" s="95"/>
      <c r="K75" s="95"/>
      <c r="L75" s="95"/>
      <c r="M75" s="95"/>
      <c r="N75" s="95"/>
      <c r="O75" s="95"/>
    </row>
    <row r="76" spans="1:15" s="113" customFormat="1" ht="14.1" customHeight="1" x14ac:dyDescent="0.2">
      <c r="A76" s="108">
        <v>9</v>
      </c>
      <c r="B76" s="102" t="s">
        <v>87</v>
      </c>
      <c r="C76" s="109"/>
      <c r="D76" s="110"/>
      <c r="E76" s="100"/>
      <c r="F76" s="100"/>
      <c r="G76" s="111"/>
      <c r="H76" s="111"/>
      <c r="I76" s="112"/>
      <c r="J76" s="111"/>
      <c r="K76" s="111"/>
      <c r="L76" s="111"/>
      <c r="M76" s="111"/>
      <c r="N76" s="111"/>
      <c r="O76" s="111"/>
    </row>
    <row r="77" spans="1:15" s="113" customFormat="1" ht="14.1" customHeight="1" x14ac:dyDescent="0.2">
      <c r="A77" s="108"/>
      <c r="B77" s="114" t="s">
        <v>88</v>
      </c>
      <c r="C77" s="109"/>
      <c r="D77" s="110"/>
      <c r="E77" s="100"/>
      <c r="F77" s="100"/>
      <c r="G77" s="111"/>
      <c r="H77" s="111"/>
      <c r="I77" s="112"/>
      <c r="J77" s="111"/>
      <c r="K77" s="111"/>
      <c r="L77" s="111"/>
      <c r="M77" s="111"/>
      <c r="N77" s="111"/>
      <c r="O77" s="111"/>
    </row>
    <row r="78" spans="1:15" s="113" customFormat="1" ht="14.1" customHeight="1" x14ac:dyDescent="0.2">
      <c r="A78" s="108" t="s">
        <v>89</v>
      </c>
      <c r="B78" s="113" t="s">
        <v>49</v>
      </c>
      <c r="C78" s="109"/>
      <c r="D78" s="110"/>
      <c r="E78" s="100"/>
      <c r="F78" s="100"/>
      <c r="G78" s="111"/>
      <c r="H78" s="111"/>
      <c r="I78" s="112"/>
      <c r="J78" s="111"/>
      <c r="K78" s="111"/>
      <c r="L78" s="111">
        <f>'8-Tableau dépenses'!F151</f>
        <v>0</v>
      </c>
      <c r="M78" s="111">
        <f>'8-Tableau dépenses'!H151</f>
        <v>0</v>
      </c>
      <c r="N78" s="111">
        <f>'8-Tableau dépenses'!I151</f>
        <v>0</v>
      </c>
      <c r="O78" s="111">
        <f>'8-Tableau dépenses'!J151</f>
        <v>0</v>
      </c>
    </row>
    <row r="79" spans="1:15" s="113" customFormat="1" ht="14.1" customHeight="1" x14ac:dyDescent="0.2">
      <c r="A79" s="108" t="s">
        <v>90</v>
      </c>
      <c r="B79" s="113" t="s">
        <v>91</v>
      </c>
      <c r="C79" s="109"/>
      <c r="D79" s="110"/>
      <c r="E79" s="100"/>
      <c r="F79" s="100"/>
      <c r="G79" s="111"/>
      <c r="H79" s="111"/>
      <c r="I79" s="112"/>
      <c r="J79" s="111"/>
      <c r="K79" s="111"/>
      <c r="L79" s="111">
        <f>'8-Tableau dépenses'!F156</f>
        <v>0</v>
      </c>
      <c r="M79" s="111">
        <f>'8-Tableau dépenses'!H156</f>
        <v>0</v>
      </c>
      <c r="N79" s="111">
        <f>'8-Tableau dépenses'!I156</f>
        <v>0</v>
      </c>
      <c r="O79" s="111">
        <f>'8-Tableau dépenses'!J156</f>
        <v>0</v>
      </c>
    </row>
    <row r="80" spans="1:15" s="113" customFormat="1" ht="14.1" customHeight="1" x14ac:dyDescent="0.2">
      <c r="A80" s="108" t="s">
        <v>92</v>
      </c>
      <c r="B80" s="113" t="s">
        <v>93</v>
      </c>
      <c r="C80" s="109"/>
      <c r="D80" s="110"/>
      <c r="E80" s="100"/>
      <c r="F80" s="100"/>
      <c r="G80" s="111"/>
      <c r="H80" s="111"/>
      <c r="I80" s="112"/>
      <c r="J80" s="111"/>
      <c r="K80" s="111"/>
      <c r="L80" s="111">
        <f>'8-Tableau dépenses'!F160</f>
        <v>0</v>
      </c>
      <c r="M80" s="111">
        <f>'8-Tableau dépenses'!H160</f>
        <v>0</v>
      </c>
      <c r="N80" s="111">
        <f>'8-Tableau dépenses'!I160</f>
        <v>0</v>
      </c>
      <c r="O80" s="111">
        <f>'8-Tableau dépenses'!J160</f>
        <v>0</v>
      </c>
    </row>
    <row r="81" spans="1:15" s="113" customFormat="1" ht="14.1" customHeight="1" x14ac:dyDescent="0.2">
      <c r="A81" s="108" t="s">
        <v>94</v>
      </c>
      <c r="B81" s="113" t="s">
        <v>95</v>
      </c>
      <c r="C81" s="109"/>
      <c r="D81" s="110"/>
      <c r="E81" s="100"/>
      <c r="F81" s="100"/>
      <c r="G81" s="111"/>
      <c r="H81" s="111"/>
      <c r="I81" s="112"/>
      <c r="J81" s="111"/>
      <c r="K81" s="111"/>
      <c r="L81" s="111">
        <f>'8-Tableau dépenses'!F164</f>
        <v>0</v>
      </c>
      <c r="M81" s="111">
        <f>'8-Tableau dépenses'!H164</f>
        <v>0</v>
      </c>
      <c r="N81" s="111">
        <f>'8-Tableau dépenses'!I164</f>
        <v>0</v>
      </c>
      <c r="O81" s="111">
        <f>'8-Tableau dépenses'!J164</f>
        <v>0</v>
      </c>
    </row>
    <row r="82" spans="1:15" s="113" customFormat="1" ht="14.1" customHeight="1" x14ac:dyDescent="0.2">
      <c r="A82" s="108" t="s">
        <v>96</v>
      </c>
      <c r="B82" s="113" t="s">
        <v>478</v>
      </c>
      <c r="C82" s="109"/>
      <c r="D82" s="110"/>
      <c r="E82" s="100"/>
      <c r="F82" s="100"/>
      <c r="G82" s="111"/>
      <c r="H82" s="111"/>
      <c r="I82" s="112"/>
      <c r="J82" s="111"/>
      <c r="K82" s="111"/>
      <c r="L82" s="111">
        <f>'8-Tableau dépenses'!F168</f>
        <v>0</v>
      </c>
      <c r="M82" s="111">
        <f>'8-Tableau dépenses'!H168</f>
        <v>0</v>
      </c>
      <c r="N82" s="111">
        <f>'8-Tableau dépenses'!I168</f>
        <v>0</v>
      </c>
      <c r="O82" s="111">
        <f>'8-Tableau dépenses'!J168</f>
        <v>0</v>
      </c>
    </row>
    <row r="83" spans="1:15" s="113" customFormat="1" ht="14.1" customHeight="1" x14ac:dyDescent="0.2">
      <c r="A83" s="108" t="s">
        <v>97</v>
      </c>
      <c r="B83" s="113" t="s">
        <v>98</v>
      </c>
      <c r="C83" s="109"/>
      <c r="D83" s="110"/>
      <c r="E83" s="100"/>
      <c r="F83" s="100"/>
      <c r="G83" s="111"/>
      <c r="H83" s="111"/>
      <c r="I83" s="112"/>
      <c r="J83" s="111"/>
      <c r="K83" s="111"/>
      <c r="L83" s="111">
        <f>'8-Tableau dépenses'!F172</f>
        <v>0</v>
      </c>
      <c r="M83" s="111">
        <f>'8-Tableau dépenses'!H172</f>
        <v>0</v>
      </c>
      <c r="N83" s="111">
        <f>'8-Tableau dépenses'!I172</f>
        <v>0</v>
      </c>
      <c r="O83" s="111">
        <f>'8-Tableau dépenses'!J172</f>
        <v>0</v>
      </c>
    </row>
    <row r="84" spans="1:15" s="113" customFormat="1" ht="14.1" customHeight="1" x14ac:dyDescent="0.2">
      <c r="A84" s="108" t="s">
        <v>99</v>
      </c>
      <c r="B84" s="113" t="s">
        <v>354</v>
      </c>
      <c r="C84" s="109"/>
      <c r="D84" s="110"/>
      <c r="E84" s="100"/>
      <c r="F84" s="100"/>
      <c r="G84" s="111"/>
      <c r="H84" s="111"/>
      <c r="I84" s="112"/>
      <c r="J84" s="111"/>
      <c r="K84" s="111"/>
      <c r="L84" s="111">
        <f>'8-Tableau dépenses'!F175</f>
        <v>0</v>
      </c>
      <c r="M84" s="111">
        <f>'8-Tableau dépenses'!H175</f>
        <v>0</v>
      </c>
      <c r="N84" s="111">
        <f>'8-Tableau dépenses'!I175</f>
        <v>0</v>
      </c>
      <c r="O84" s="111">
        <f>'8-Tableau dépenses'!J175</f>
        <v>0</v>
      </c>
    </row>
    <row r="85" spans="1:15" s="113" customFormat="1" ht="14.1" customHeight="1" x14ac:dyDescent="0.2">
      <c r="A85" s="108" t="s">
        <v>101</v>
      </c>
      <c r="B85" s="113" t="s">
        <v>353</v>
      </c>
      <c r="C85" s="109"/>
      <c r="D85" s="110"/>
      <c r="E85" s="100"/>
      <c r="F85" s="100"/>
      <c r="G85" s="111"/>
      <c r="H85" s="111"/>
      <c r="I85" s="112"/>
      <c r="J85" s="111"/>
      <c r="K85" s="111"/>
      <c r="L85" s="111">
        <f>'8-Tableau dépenses'!F178</f>
        <v>0</v>
      </c>
      <c r="M85" s="111">
        <f>'8-Tableau dépenses'!H178</f>
        <v>0</v>
      </c>
      <c r="N85" s="111">
        <f>'8-Tableau dépenses'!I178</f>
        <v>0</v>
      </c>
      <c r="O85" s="111">
        <f>'8-Tableau dépenses'!J178</f>
        <v>0</v>
      </c>
    </row>
    <row r="86" spans="1:15" s="102" customFormat="1" ht="14.1" customHeight="1" x14ac:dyDescent="0.2">
      <c r="A86" s="115"/>
      <c r="B86" s="102" t="s">
        <v>9</v>
      </c>
      <c r="C86" s="116"/>
      <c r="D86" s="117"/>
      <c r="E86" s="117"/>
      <c r="F86" s="117"/>
      <c r="G86" s="118">
        <f>SUM(G78:G85)</f>
        <v>0</v>
      </c>
      <c r="H86" s="118">
        <f>SUM(H78:H85)</f>
        <v>0</v>
      </c>
      <c r="I86" s="118">
        <f>SUM(I78:I85)</f>
        <v>0</v>
      </c>
      <c r="J86" s="118">
        <f>SUM(J78:J85)</f>
        <v>0</v>
      </c>
      <c r="K86" s="118"/>
      <c r="L86" s="118">
        <f>SUM(L78:L85)</f>
        <v>0</v>
      </c>
      <c r="M86" s="118">
        <f>SUM(M78:M85)</f>
        <v>0</v>
      </c>
      <c r="N86" s="118">
        <f>SUM(N78:N85)</f>
        <v>0</v>
      </c>
      <c r="O86" s="118">
        <f>SUM(O78:O85)</f>
        <v>0</v>
      </c>
    </row>
    <row r="87" spans="1:15" ht="6" customHeight="1" x14ac:dyDescent="0.2">
      <c r="C87" s="89"/>
      <c r="D87" s="97"/>
      <c r="E87" s="100"/>
      <c r="F87" s="100"/>
      <c r="G87" s="95"/>
      <c r="H87" s="95"/>
      <c r="J87" s="95"/>
      <c r="K87" s="95"/>
      <c r="L87" s="95"/>
      <c r="M87" s="95"/>
      <c r="N87" s="95"/>
      <c r="O87" s="95"/>
    </row>
    <row r="88" spans="1:15" ht="14.1" customHeight="1" x14ac:dyDescent="0.2">
      <c r="A88" s="119">
        <v>11</v>
      </c>
      <c r="B88" s="462" t="s">
        <v>165</v>
      </c>
      <c r="C88" s="462"/>
      <c r="D88" s="462"/>
      <c r="E88" s="97"/>
      <c r="F88" s="97"/>
      <c r="G88" s="95"/>
      <c r="H88" s="95"/>
      <c r="J88" s="95"/>
      <c r="K88" s="95"/>
      <c r="L88" s="95"/>
      <c r="M88" s="95"/>
      <c r="N88" s="95"/>
      <c r="O88" s="95"/>
    </row>
    <row r="89" spans="1:15" ht="14.1" customHeight="1" x14ac:dyDescent="0.2">
      <c r="A89" s="119"/>
      <c r="B89" s="120" t="s">
        <v>392</v>
      </c>
      <c r="C89" s="49"/>
      <c r="D89" s="49"/>
      <c r="E89" s="97"/>
      <c r="F89" s="97"/>
      <c r="G89" s="95"/>
      <c r="H89" s="95"/>
      <c r="J89" s="95"/>
      <c r="K89" s="95"/>
      <c r="L89" s="95"/>
      <c r="M89" s="95"/>
      <c r="N89" s="95"/>
      <c r="O89" s="95"/>
    </row>
    <row r="90" spans="1:15" ht="14.1" customHeight="1" x14ac:dyDescent="0.2">
      <c r="A90" s="79" t="s">
        <v>234</v>
      </c>
      <c r="B90" s="113" t="s">
        <v>152</v>
      </c>
      <c r="C90" s="97"/>
      <c r="D90" s="97"/>
      <c r="E90" s="97"/>
      <c r="F90" s="97"/>
      <c r="G90" s="95"/>
      <c r="H90" s="95"/>
      <c r="J90" s="95"/>
      <c r="K90" s="95"/>
      <c r="L90" s="95">
        <f>'8-Tableau dépenses'!F190</f>
        <v>0</v>
      </c>
      <c r="M90" s="95">
        <f>'8-Tableau dépenses'!H190</f>
        <v>0</v>
      </c>
      <c r="N90" s="95">
        <f>'8-Tableau dépenses'!I190</f>
        <v>0</v>
      </c>
      <c r="O90" s="95">
        <f>'8-Tableau dépenses'!J190</f>
        <v>0</v>
      </c>
    </row>
    <row r="91" spans="1:15" ht="14.1" customHeight="1" x14ac:dyDescent="0.2">
      <c r="A91" s="79" t="s">
        <v>235</v>
      </c>
      <c r="B91" s="113" t="s">
        <v>479</v>
      </c>
      <c r="C91" s="97"/>
      <c r="D91" s="97"/>
      <c r="E91" s="97"/>
      <c r="F91" s="97"/>
      <c r="G91" s="95"/>
      <c r="H91" s="95"/>
      <c r="J91" s="95"/>
      <c r="K91" s="95"/>
      <c r="L91" s="95">
        <f>'8-Tableau dépenses'!F194</f>
        <v>0</v>
      </c>
      <c r="M91" s="95">
        <f>'8-Tableau dépenses'!H194</f>
        <v>0</v>
      </c>
      <c r="N91" s="95">
        <f>'8-Tableau dépenses'!I194</f>
        <v>0</v>
      </c>
      <c r="O91" s="95">
        <f>'8-Tableau dépenses'!J194</f>
        <v>0</v>
      </c>
    </row>
    <row r="92" spans="1:15" ht="14.1" customHeight="1" x14ac:dyDescent="0.2">
      <c r="A92" s="79" t="s">
        <v>236</v>
      </c>
      <c r="B92" s="113" t="s">
        <v>153</v>
      </c>
      <c r="C92" s="97"/>
      <c r="D92" s="97"/>
      <c r="E92" s="97"/>
      <c r="F92" s="97"/>
      <c r="G92" s="95"/>
      <c r="H92" s="95"/>
      <c r="J92" s="95"/>
      <c r="K92" s="95"/>
      <c r="L92" s="95">
        <f>'8-Tableau dépenses'!F198</f>
        <v>0</v>
      </c>
      <c r="M92" s="95">
        <f>'8-Tableau dépenses'!H198</f>
        <v>0</v>
      </c>
      <c r="N92" s="95">
        <f>'8-Tableau dépenses'!I198</f>
        <v>0</v>
      </c>
      <c r="O92" s="95">
        <f>'8-Tableau dépenses'!J198</f>
        <v>0</v>
      </c>
    </row>
    <row r="93" spans="1:15" ht="14.1" customHeight="1" x14ac:dyDescent="0.2">
      <c r="A93" s="79" t="s">
        <v>237</v>
      </c>
      <c r="B93" s="113" t="s">
        <v>98</v>
      </c>
      <c r="C93" s="97"/>
      <c r="D93" s="97"/>
      <c r="E93" s="97"/>
      <c r="F93" s="97"/>
      <c r="G93" s="95"/>
      <c r="H93" s="95"/>
      <c r="J93" s="95"/>
      <c r="K93" s="95"/>
      <c r="L93" s="95">
        <f>'8-Tableau dépenses'!F202</f>
        <v>0</v>
      </c>
      <c r="M93" s="95">
        <f>'8-Tableau dépenses'!H202</f>
        <v>0</v>
      </c>
      <c r="N93" s="95">
        <f>'8-Tableau dépenses'!I202</f>
        <v>0</v>
      </c>
      <c r="O93" s="95">
        <f>'8-Tableau dépenses'!J202</f>
        <v>0</v>
      </c>
    </row>
    <row r="94" spans="1:15" ht="14.1" customHeight="1" x14ac:dyDescent="0.2">
      <c r="A94" s="79" t="s">
        <v>238</v>
      </c>
      <c r="B94" s="113" t="s">
        <v>154</v>
      </c>
      <c r="C94" s="97"/>
      <c r="D94" s="97"/>
      <c r="E94" s="97"/>
      <c r="F94" s="97"/>
      <c r="G94" s="95"/>
      <c r="H94" s="95"/>
      <c r="J94" s="95"/>
      <c r="K94" s="95"/>
      <c r="L94" s="95">
        <f>'8-Tableau dépenses'!F206</f>
        <v>0</v>
      </c>
      <c r="M94" s="95">
        <f>'8-Tableau dépenses'!H206</f>
        <v>0</v>
      </c>
      <c r="N94" s="95">
        <f>'8-Tableau dépenses'!I206</f>
        <v>0</v>
      </c>
      <c r="O94" s="95">
        <f>'8-Tableau dépenses'!J206</f>
        <v>0</v>
      </c>
    </row>
    <row r="95" spans="1:15" ht="14.1" customHeight="1" x14ac:dyDescent="0.2">
      <c r="A95" s="119" t="s">
        <v>239</v>
      </c>
      <c r="B95" s="113" t="s">
        <v>155</v>
      </c>
      <c r="C95" s="97"/>
      <c r="D95" s="97"/>
      <c r="E95" s="97"/>
      <c r="F95" s="97"/>
      <c r="G95" s="95"/>
      <c r="H95" s="95"/>
      <c r="J95" s="95"/>
      <c r="K95" s="95"/>
      <c r="L95" s="95">
        <f>'8-Tableau dépenses'!F210</f>
        <v>0</v>
      </c>
      <c r="M95" s="95">
        <f>'8-Tableau dépenses'!H210</f>
        <v>0</v>
      </c>
      <c r="N95" s="95">
        <f>'8-Tableau dépenses'!I210</f>
        <v>0</v>
      </c>
      <c r="O95" s="95">
        <f>'8-Tableau dépenses'!J210</f>
        <v>0</v>
      </c>
    </row>
    <row r="96" spans="1:15" ht="14.1" customHeight="1" x14ac:dyDescent="0.2">
      <c r="A96" s="119" t="s">
        <v>240</v>
      </c>
      <c r="B96" s="113" t="s">
        <v>156</v>
      </c>
      <c r="C96" s="97"/>
      <c r="D96" s="97"/>
      <c r="E96" s="97"/>
      <c r="F96" s="97"/>
      <c r="G96" s="95"/>
      <c r="H96" s="95"/>
      <c r="J96" s="95"/>
      <c r="K96" s="95"/>
      <c r="L96" s="95">
        <f>'8-Tableau dépenses'!F214</f>
        <v>0</v>
      </c>
      <c r="M96" s="95">
        <f>'8-Tableau dépenses'!H214</f>
        <v>0</v>
      </c>
      <c r="N96" s="95">
        <f>'8-Tableau dépenses'!I214</f>
        <v>0</v>
      </c>
      <c r="O96" s="95">
        <f>'8-Tableau dépenses'!J214</f>
        <v>0</v>
      </c>
    </row>
    <row r="97" spans="1:15" ht="14.1" customHeight="1" x14ac:dyDescent="0.2">
      <c r="A97" s="119" t="s">
        <v>241</v>
      </c>
      <c r="B97" s="113" t="s">
        <v>49</v>
      </c>
      <c r="C97" s="97"/>
      <c r="D97" s="97"/>
      <c r="E97" s="97"/>
      <c r="F97" s="97"/>
      <c r="G97" s="95"/>
      <c r="H97" s="95"/>
      <c r="J97" s="95"/>
      <c r="K97" s="95"/>
      <c r="L97" s="95">
        <f>'8-Tableau dépenses'!F219</f>
        <v>0</v>
      </c>
      <c r="M97" s="95">
        <f>'8-Tableau dépenses'!H219</f>
        <v>0</v>
      </c>
      <c r="N97" s="95">
        <f>'8-Tableau dépenses'!I219</f>
        <v>0</v>
      </c>
      <c r="O97" s="95">
        <f>'8-Tableau dépenses'!J219</f>
        <v>0</v>
      </c>
    </row>
    <row r="98" spans="1:15" ht="14.1" customHeight="1" x14ac:dyDescent="0.2">
      <c r="A98" s="119" t="s">
        <v>242</v>
      </c>
      <c r="B98" s="113" t="s">
        <v>91</v>
      </c>
      <c r="C98" s="97"/>
      <c r="D98" s="97"/>
      <c r="E98" s="97"/>
      <c r="F98" s="97"/>
      <c r="G98" s="95"/>
      <c r="H98" s="95"/>
      <c r="J98" s="95"/>
      <c r="K98" s="95"/>
      <c r="L98" s="95">
        <f>'8-Tableau dépenses'!F223</f>
        <v>0</v>
      </c>
      <c r="M98" s="95">
        <f>'8-Tableau dépenses'!H223</f>
        <v>0</v>
      </c>
      <c r="N98" s="95">
        <f>'8-Tableau dépenses'!I223</f>
        <v>0</v>
      </c>
      <c r="O98" s="95">
        <f>'8-Tableau dépenses'!J223</f>
        <v>0</v>
      </c>
    </row>
    <row r="99" spans="1:15" ht="14.1" customHeight="1" x14ac:dyDescent="0.2">
      <c r="A99" s="119" t="s">
        <v>243</v>
      </c>
      <c r="B99" s="113" t="s">
        <v>93</v>
      </c>
      <c r="C99" s="97"/>
      <c r="D99" s="97"/>
      <c r="E99" s="97"/>
      <c r="F99" s="97"/>
      <c r="G99" s="95"/>
      <c r="H99" s="95"/>
      <c r="J99" s="95"/>
      <c r="K99" s="95"/>
      <c r="L99" s="95">
        <f>'8-Tableau dépenses'!F228</f>
        <v>0</v>
      </c>
      <c r="M99" s="95">
        <f>'8-Tableau dépenses'!H228</f>
        <v>0</v>
      </c>
      <c r="N99" s="95">
        <f>'8-Tableau dépenses'!I228</f>
        <v>0</v>
      </c>
      <c r="O99" s="95">
        <f>'8-Tableau dépenses'!J228</f>
        <v>0</v>
      </c>
    </row>
    <row r="100" spans="1:15" ht="14.1" customHeight="1" x14ac:dyDescent="0.2">
      <c r="A100" s="119" t="s">
        <v>244</v>
      </c>
      <c r="B100" s="113" t="s">
        <v>480</v>
      </c>
      <c r="C100" s="97"/>
      <c r="D100" s="97"/>
      <c r="E100" s="97"/>
      <c r="F100" s="97"/>
      <c r="G100" s="95"/>
      <c r="H100" s="95"/>
      <c r="J100" s="95"/>
      <c r="K100" s="95"/>
      <c r="L100" s="95">
        <f>'8-Tableau dépenses'!F232</f>
        <v>0</v>
      </c>
      <c r="M100" s="95">
        <f>'8-Tableau dépenses'!H232</f>
        <v>0</v>
      </c>
      <c r="N100" s="95">
        <f>'8-Tableau dépenses'!I232</f>
        <v>0</v>
      </c>
      <c r="O100" s="95">
        <f>'8-Tableau dépenses'!J232</f>
        <v>0</v>
      </c>
    </row>
    <row r="101" spans="1:15" ht="14.1" customHeight="1" x14ac:dyDescent="0.2">
      <c r="A101" s="119" t="s">
        <v>245</v>
      </c>
      <c r="B101" s="113" t="s">
        <v>157</v>
      </c>
      <c r="C101" s="97"/>
      <c r="D101" s="97"/>
      <c r="E101" s="97"/>
      <c r="F101" s="97"/>
      <c r="G101" s="95"/>
      <c r="H101" s="95"/>
      <c r="J101" s="95"/>
      <c r="K101" s="95"/>
      <c r="L101" s="95">
        <f>'8-Tableau dépenses'!F236</f>
        <v>0</v>
      </c>
      <c r="M101" s="95">
        <f>'8-Tableau dépenses'!H236</f>
        <v>0</v>
      </c>
      <c r="N101" s="95">
        <f>'8-Tableau dépenses'!I236</f>
        <v>0</v>
      </c>
      <c r="O101" s="95">
        <f>'8-Tableau dépenses'!J236</f>
        <v>0</v>
      </c>
    </row>
    <row r="102" spans="1:15" ht="14.1" customHeight="1" x14ac:dyDescent="0.2">
      <c r="A102" s="119" t="s">
        <v>246</v>
      </c>
      <c r="B102" s="113" t="s">
        <v>351</v>
      </c>
      <c r="C102" s="97"/>
      <c r="D102" s="97"/>
      <c r="E102" s="97"/>
      <c r="F102" s="97"/>
      <c r="G102" s="95"/>
      <c r="H102" s="95"/>
      <c r="J102" s="95"/>
      <c r="K102" s="95"/>
      <c r="L102" s="95">
        <f>'8-Tableau dépenses'!F240</f>
        <v>0</v>
      </c>
      <c r="M102" s="95">
        <f>'8-Tableau dépenses'!H240</f>
        <v>0</v>
      </c>
      <c r="N102" s="95">
        <f>'8-Tableau dépenses'!I240</f>
        <v>0</v>
      </c>
      <c r="O102" s="95">
        <f>'8-Tableau dépenses'!J240</f>
        <v>0</v>
      </c>
    </row>
    <row r="103" spans="1:15" ht="14.1" customHeight="1" x14ac:dyDescent="0.2">
      <c r="A103" s="49"/>
      <c r="B103" s="102" t="s">
        <v>9</v>
      </c>
      <c r="C103" s="97"/>
      <c r="D103" s="97"/>
      <c r="E103" s="97"/>
      <c r="F103" s="97"/>
      <c r="G103" s="103">
        <f>SUM(G90:G102)</f>
        <v>0</v>
      </c>
      <c r="H103" s="103">
        <f>SUM(H90:H102)</f>
        <v>0</v>
      </c>
      <c r="I103" s="103">
        <f>SUM(I90:I102)</f>
        <v>0</v>
      </c>
      <c r="J103" s="103">
        <f>SUM(J90:J102)</f>
        <v>0</v>
      </c>
      <c r="K103" s="95"/>
      <c r="L103" s="103">
        <f>SUM(L90:L102)</f>
        <v>0</v>
      </c>
      <c r="M103" s="103">
        <f>SUM(M90:M102)</f>
        <v>0</v>
      </c>
      <c r="N103" s="103">
        <f>SUM(N90:N102)</f>
        <v>0</v>
      </c>
      <c r="O103" s="103">
        <f>SUM(O90:O102)</f>
        <v>0</v>
      </c>
    </row>
    <row r="104" spans="1:15" ht="6" customHeight="1" x14ac:dyDescent="0.2">
      <c r="C104" s="89"/>
      <c r="D104" s="97"/>
      <c r="E104" s="100"/>
      <c r="F104" s="100"/>
      <c r="G104" s="95"/>
      <c r="H104" s="95"/>
      <c r="J104" s="95"/>
      <c r="K104" s="95"/>
      <c r="L104" s="95"/>
      <c r="M104" s="95"/>
      <c r="N104" s="95"/>
      <c r="O104" s="95"/>
    </row>
    <row r="105" spans="1:15" ht="14.1" customHeight="1" x14ac:dyDescent="0.2">
      <c r="A105" s="79">
        <v>12</v>
      </c>
      <c r="B105" s="17" t="s">
        <v>158</v>
      </c>
      <c r="C105" s="89"/>
      <c r="D105" s="97"/>
      <c r="E105" s="97"/>
      <c r="F105" s="97"/>
      <c r="G105" s="95"/>
      <c r="H105" s="95"/>
      <c r="J105" s="95"/>
      <c r="K105" s="95"/>
      <c r="L105" s="95"/>
      <c r="M105" s="95"/>
      <c r="N105" s="95"/>
      <c r="O105" s="95"/>
    </row>
    <row r="106" spans="1:15" ht="14.1" customHeight="1" x14ac:dyDescent="0.2">
      <c r="A106" s="79" t="s">
        <v>159</v>
      </c>
      <c r="B106" s="106" t="s">
        <v>164</v>
      </c>
      <c r="C106" s="89"/>
      <c r="D106" s="97"/>
      <c r="E106" s="97"/>
      <c r="F106" s="97"/>
      <c r="G106" s="95"/>
      <c r="H106" s="95"/>
      <c r="J106" s="95"/>
      <c r="K106" s="95"/>
      <c r="L106" s="95">
        <f>'8-Tableau dépenses'!F245</f>
        <v>0</v>
      </c>
      <c r="M106" s="95">
        <f>'8-Tableau dépenses'!H245</f>
        <v>0</v>
      </c>
      <c r="N106" s="95">
        <f>'8-Tableau dépenses'!I245</f>
        <v>0</v>
      </c>
      <c r="O106" s="95">
        <f>'8-Tableau dépenses'!J245</f>
        <v>0</v>
      </c>
    </row>
    <row r="107" spans="1:15" ht="14.1" customHeight="1" x14ac:dyDescent="0.2">
      <c r="A107" s="79" t="s">
        <v>160</v>
      </c>
      <c r="B107" s="106" t="s">
        <v>164</v>
      </c>
      <c r="C107" s="89"/>
      <c r="D107" s="97"/>
      <c r="E107" s="97"/>
      <c r="F107" s="97"/>
      <c r="G107" s="95"/>
      <c r="H107" s="95"/>
      <c r="J107" s="95"/>
      <c r="K107" s="95"/>
      <c r="L107" s="95">
        <f>'8-Tableau dépenses'!F248</f>
        <v>0</v>
      </c>
      <c r="M107" s="95">
        <f>'8-Tableau dépenses'!H248</f>
        <v>0</v>
      </c>
      <c r="N107" s="95">
        <f>'8-Tableau dépenses'!I248</f>
        <v>0</v>
      </c>
      <c r="O107" s="95">
        <f>'8-Tableau dépenses'!J248</f>
        <v>0</v>
      </c>
    </row>
    <row r="108" spans="1:15" ht="14.1" customHeight="1" x14ac:dyDescent="0.2">
      <c r="A108" s="79" t="s">
        <v>161</v>
      </c>
      <c r="B108" s="106" t="s">
        <v>164</v>
      </c>
      <c r="C108" s="89"/>
      <c r="D108" s="97"/>
      <c r="E108" s="97"/>
      <c r="F108" s="97"/>
      <c r="G108" s="95"/>
      <c r="H108" s="95"/>
      <c r="J108" s="95"/>
      <c r="K108" s="95"/>
      <c r="L108" s="95">
        <f>'8-Tableau dépenses'!F254</f>
        <v>0</v>
      </c>
      <c r="M108" s="95">
        <f>'8-Tableau dépenses'!H254</f>
        <v>0</v>
      </c>
      <c r="N108" s="95">
        <f>'8-Tableau dépenses'!I251</f>
        <v>0</v>
      </c>
      <c r="O108" s="95">
        <f>'8-Tableau dépenses'!J251</f>
        <v>0</v>
      </c>
    </row>
    <row r="109" spans="1:15" ht="14.1" customHeight="1" x14ac:dyDescent="0.2">
      <c r="A109" s="79" t="s">
        <v>162</v>
      </c>
      <c r="B109" s="106" t="s">
        <v>194</v>
      </c>
      <c r="C109" s="89"/>
      <c r="D109" s="97"/>
      <c r="E109" s="97"/>
      <c r="F109" s="97"/>
      <c r="G109" s="95"/>
      <c r="H109" s="95"/>
      <c r="J109" s="95"/>
      <c r="K109" s="95"/>
      <c r="L109" s="95">
        <f>'8-Tableau dépenses'!F258</f>
        <v>0</v>
      </c>
      <c r="M109" s="95">
        <f>'8-Tableau dépenses'!H258</f>
        <v>0</v>
      </c>
      <c r="N109" s="95">
        <f>'8-Tableau dépenses'!I258</f>
        <v>0</v>
      </c>
      <c r="O109" s="95">
        <f>'8-Tableau dépenses'!J258</f>
        <v>0</v>
      </c>
    </row>
    <row r="110" spans="1:15" ht="14.1" customHeight="1" x14ac:dyDescent="0.2">
      <c r="B110" s="102" t="s">
        <v>9</v>
      </c>
      <c r="C110" s="89"/>
      <c r="D110" s="97"/>
      <c r="E110" s="97"/>
      <c r="F110" s="97"/>
      <c r="G110" s="103">
        <f>SUM(G106:G109)</f>
        <v>0</v>
      </c>
      <c r="H110" s="103">
        <f>SUM(H106:H109)</f>
        <v>0</v>
      </c>
      <c r="I110" s="103">
        <f>SUM(I106:I109)</f>
        <v>0</v>
      </c>
      <c r="J110" s="103">
        <f>SUM(J106:J109)</f>
        <v>0</v>
      </c>
      <c r="K110" s="95"/>
      <c r="L110" s="103">
        <f>SUM(L106:L109)</f>
        <v>0</v>
      </c>
      <c r="M110" s="103">
        <f>SUM(M106:M109)</f>
        <v>0</v>
      </c>
      <c r="N110" s="103">
        <f>SUM(N106:N109)</f>
        <v>0</v>
      </c>
      <c r="O110" s="103">
        <f>SUM(O106:O109)</f>
        <v>0</v>
      </c>
    </row>
    <row r="111" spans="1:15" ht="14.1" customHeight="1" x14ac:dyDescent="0.2">
      <c r="B111" s="102"/>
      <c r="C111" s="89"/>
      <c r="D111" s="97"/>
      <c r="E111" s="97"/>
      <c r="F111" s="97"/>
      <c r="G111" s="103"/>
      <c r="H111" s="103"/>
      <c r="I111" s="103"/>
      <c r="J111" s="103"/>
      <c r="K111" s="95"/>
      <c r="L111" s="95"/>
      <c r="M111" s="95"/>
      <c r="N111" s="95"/>
      <c r="O111" s="95"/>
    </row>
    <row r="112" spans="1:15" ht="14.1" customHeight="1" x14ac:dyDescent="0.2">
      <c r="B112" s="106"/>
      <c r="C112" s="89"/>
      <c r="D112" s="97"/>
      <c r="E112" s="97"/>
      <c r="F112" s="97"/>
      <c r="G112" s="480"/>
      <c r="H112" s="480"/>
      <c r="I112" s="481"/>
      <c r="J112" s="481"/>
      <c r="K112" s="95"/>
      <c r="L112" s="480"/>
      <c r="M112" s="480"/>
      <c r="N112" s="480"/>
      <c r="O112" s="480"/>
    </row>
    <row r="113" spans="1:16" ht="14.1" customHeight="1" x14ac:dyDescent="0.2">
      <c r="B113" s="17" t="s">
        <v>167</v>
      </c>
      <c r="G113" s="104">
        <f>G86+G36+G74+G62+G44+G42+G51+G26+G110</f>
        <v>0</v>
      </c>
      <c r="H113" s="104">
        <f>H86+H36+H74+H62+H44+H42+H51+H26+H110</f>
        <v>0</v>
      </c>
      <c r="I113" s="104">
        <f>I86+I36+I74+I62+I44+I42+I51+I26+I110</f>
        <v>0</v>
      </c>
      <c r="J113" s="104">
        <f>J86+J36+J74+J62+J44+J42+J51+J26+J110</f>
        <v>0</v>
      </c>
      <c r="K113" s="105"/>
      <c r="L113" s="104">
        <f>L86+L36+L74+L62+L44+L42+L51+L26+L110</f>
        <v>0</v>
      </c>
      <c r="M113" s="104">
        <f>M86+M36+M74+M62+M44+M42+M51+M26+M110</f>
        <v>0</v>
      </c>
      <c r="N113" s="104">
        <f>N86+N36+N74+N62+N44+N42+N51+N26+N110</f>
        <v>0</v>
      </c>
      <c r="O113" s="104">
        <f>O86+O36+O74+O62+O44+O42+O51+O26+O110</f>
        <v>0</v>
      </c>
    </row>
    <row r="114" spans="1:16" ht="14.1" customHeight="1" x14ac:dyDescent="0.2">
      <c r="A114" s="79">
        <v>13</v>
      </c>
      <c r="B114" s="17" t="s">
        <v>166</v>
      </c>
      <c r="G114" s="457">
        <f>G113+H113</f>
        <v>0</v>
      </c>
      <c r="H114" s="457"/>
      <c r="I114" s="457">
        <f>I113+J113</f>
        <v>0</v>
      </c>
      <c r="J114" s="457"/>
      <c r="K114" s="105"/>
      <c r="L114" s="457">
        <f>L113+M113</f>
        <v>0</v>
      </c>
      <c r="M114" s="457"/>
      <c r="N114" s="457">
        <f>N113+O113</f>
        <v>0</v>
      </c>
      <c r="O114" s="457"/>
    </row>
    <row r="115" spans="1:16" ht="14.1" customHeight="1" x14ac:dyDescent="0.2">
      <c r="A115" s="79">
        <v>14</v>
      </c>
      <c r="B115" s="17" t="s">
        <v>103</v>
      </c>
      <c r="C115" s="122"/>
      <c r="G115" s="457">
        <f>G114*7.5/100</f>
        <v>0</v>
      </c>
      <c r="H115" s="457"/>
      <c r="I115" s="457">
        <f>I114*7.5/100</f>
        <v>0</v>
      </c>
      <c r="J115" s="457"/>
      <c r="K115" s="105"/>
      <c r="L115" s="457">
        <f>L114*7.5/100</f>
        <v>0</v>
      </c>
      <c r="M115" s="457"/>
      <c r="N115" s="457">
        <f>N114*7.5/100</f>
        <v>0</v>
      </c>
      <c r="O115" s="457"/>
    </row>
    <row r="116" spans="1:16" ht="14.1" customHeight="1" x14ac:dyDescent="0.2">
      <c r="B116" s="17" t="s">
        <v>248</v>
      </c>
      <c r="C116" s="122"/>
      <c r="G116" s="457">
        <f>G114+G115</f>
        <v>0</v>
      </c>
      <c r="H116" s="457"/>
      <c r="I116" s="457">
        <f>I114+I115</f>
        <v>0</v>
      </c>
      <c r="J116" s="457"/>
      <c r="K116" s="105"/>
      <c r="L116" s="457">
        <f>L114+L115</f>
        <v>0</v>
      </c>
      <c r="M116" s="457"/>
      <c r="N116" s="457">
        <f>N114+N115</f>
        <v>0</v>
      </c>
      <c r="O116" s="457"/>
    </row>
    <row r="117" spans="1:16" ht="14.1" customHeight="1" x14ac:dyDescent="0.2">
      <c r="B117" s="106"/>
      <c r="C117" s="122"/>
      <c r="G117" s="457"/>
      <c r="H117" s="457"/>
      <c r="I117" s="457"/>
      <c r="J117" s="457"/>
      <c r="K117" s="105"/>
      <c r="L117" s="457"/>
      <c r="M117" s="457"/>
      <c r="N117" s="458"/>
      <c r="O117" s="458"/>
    </row>
    <row r="118" spans="1:16" ht="14.1" customHeight="1" x14ac:dyDescent="0.2">
      <c r="B118" s="17" t="s">
        <v>168</v>
      </c>
      <c r="G118" s="104">
        <f t="shared" ref="G118:J118" si="0">G103</f>
        <v>0</v>
      </c>
      <c r="H118" s="104">
        <f t="shared" si="0"/>
        <v>0</v>
      </c>
      <c r="I118" s="104">
        <f t="shared" si="0"/>
        <v>0</v>
      </c>
      <c r="J118" s="104">
        <f t="shared" si="0"/>
        <v>0</v>
      </c>
      <c r="K118" s="105"/>
      <c r="L118" s="104">
        <f>L103</f>
        <v>0</v>
      </c>
      <c r="M118" s="104">
        <f>M103</f>
        <v>0</v>
      </c>
      <c r="N118" s="104">
        <f>N103</f>
        <v>0</v>
      </c>
      <c r="O118" s="104">
        <f>O103</f>
        <v>0</v>
      </c>
    </row>
    <row r="119" spans="1:16" ht="14.1" customHeight="1" x14ac:dyDescent="0.2">
      <c r="A119" s="79">
        <v>15</v>
      </c>
      <c r="B119" s="17" t="s">
        <v>169</v>
      </c>
      <c r="G119" s="457">
        <f>G118+H118</f>
        <v>0</v>
      </c>
      <c r="H119" s="457"/>
      <c r="I119" s="457">
        <f>I118+J118</f>
        <v>0</v>
      </c>
      <c r="J119" s="457"/>
      <c r="K119" s="105"/>
      <c r="L119" s="457">
        <f>L118+M118</f>
        <v>0</v>
      </c>
      <c r="M119" s="457"/>
      <c r="N119" s="457">
        <f>N118+O118</f>
        <v>0</v>
      </c>
      <c r="O119" s="457"/>
    </row>
    <row r="120" spans="1:16" ht="14.1" customHeight="1" x14ac:dyDescent="0.2">
      <c r="A120" s="79">
        <v>16</v>
      </c>
      <c r="B120" s="17" t="s">
        <v>103</v>
      </c>
      <c r="C120" s="122"/>
      <c r="G120" s="457">
        <f>G119*7.5/100</f>
        <v>0</v>
      </c>
      <c r="H120" s="457"/>
      <c r="I120" s="457">
        <f>I119*7.5/100</f>
        <v>0</v>
      </c>
      <c r="J120" s="457"/>
      <c r="K120" s="105"/>
      <c r="L120" s="457">
        <f>L119*7.5/100</f>
        <v>0</v>
      </c>
      <c r="M120" s="457"/>
      <c r="N120" s="457">
        <f>N119*7.5/100</f>
        <v>0</v>
      </c>
      <c r="O120" s="457"/>
    </row>
    <row r="121" spans="1:16" ht="14.1" customHeight="1" x14ac:dyDescent="0.2">
      <c r="B121" s="17" t="s">
        <v>247</v>
      </c>
      <c r="C121" s="122"/>
      <c r="G121" s="457">
        <f>G119+G120</f>
        <v>0</v>
      </c>
      <c r="H121" s="457"/>
      <c r="I121" s="457">
        <f>I119+I120</f>
        <v>0</v>
      </c>
      <c r="J121" s="457"/>
      <c r="K121" s="105"/>
      <c r="L121" s="457">
        <f>L119+L120</f>
        <v>0</v>
      </c>
      <c r="M121" s="457"/>
      <c r="N121" s="457">
        <f>N119+N120</f>
        <v>0</v>
      </c>
      <c r="O121" s="457"/>
    </row>
    <row r="122" spans="1:16" ht="14.1" customHeight="1" x14ac:dyDescent="0.2">
      <c r="B122" s="106"/>
      <c r="C122" s="122"/>
      <c r="G122" s="457"/>
      <c r="H122" s="457"/>
      <c r="I122" s="457"/>
      <c r="J122" s="457"/>
      <c r="K122" s="105"/>
      <c r="L122" s="457"/>
      <c r="M122" s="457"/>
      <c r="N122" s="458"/>
      <c r="O122" s="458"/>
    </row>
    <row r="123" spans="1:16" ht="14.1" customHeight="1" x14ac:dyDescent="0.2">
      <c r="B123" s="17" t="s">
        <v>250</v>
      </c>
      <c r="C123" s="122"/>
      <c r="G123" s="457">
        <f>G121+G116</f>
        <v>0</v>
      </c>
      <c r="H123" s="457"/>
      <c r="I123" s="457">
        <f>I121+I116</f>
        <v>0</v>
      </c>
      <c r="J123" s="457"/>
      <c r="K123" s="105"/>
      <c r="L123" s="457">
        <f>L121+L116</f>
        <v>0</v>
      </c>
      <c r="M123" s="457"/>
      <c r="N123" s="458">
        <f>N121+N116</f>
        <v>0</v>
      </c>
      <c r="O123" s="458"/>
    </row>
    <row r="124" spans="1:16" ht="14.1" customHeight="1" x14ac:dyDescent="0.2">
      <c r="B124" s="472"/>
      <c r="C124" s="472"/>
      <c r="D124" s="472"/>
      <c r="E124" s="472"/>
      <c r="F124" s="472"/>
      <c r="G124" s="472"/>
      <c r="H124" s="472"/>
      <c r="I124" s="457"/>
      <c r="J124" s="457"/>
      <c r="K124" s="105"/>
      <c r="L124" s="457"/>
      <c r="M124" s="457"/>
      <c r="N124" s="457"/>
      <c r="O124" s="457"/>
    </row>
    <row r="125" spans="1:16" ht="14.1" customHeight="1" x14ac:dyDescent="0.2">
      <c r="A125" s="79">
        <v>17</v>
      </c>
      <c r="B125" s="123" t="s">
        <v>44</v>
      </c>
      <c r="C125" s="86"/>
      <c r="D125" s="86"/>
      <c r="E125" s="86"/>
      <c r="F125" s="86"/>
      <c r="G125" s="124"/>
      <c r="H125" s="124"/>
      <c r="I125" s="125"/>
      <c r="J125" s="125"/>
      <c r="K125" s="87"/>
      <c r="L125" s="126"/>
      <c r="M125" s="126"/>
      <c r="N125" s="127"/>
      <c r="O125" s="127"/>
    </row>
    <row r="126" spans="1:16" ht="14.1" customHeight="1" x14ac:dyDescent="0.2">
      <c r="B126" s="128"/>
      <c r="C126" s="97"/>
      <c r="D126" s="97"/>
      <c r="E126" s="129" t="s">
        <v>178</v>
      </c>
      <c r="F126" s="129"/>
      <c r="G126" s="457">
        <f>G116*75%</f>
        <v>0</v>
      </c>
      <c r="H126" s="457"/>
      <c r="I126" s="130" t="s">
        <v>178</v>
      </c>
      <c r="J126" s="457">
        <f>I116*75%</f>
        <v>0</v>
      </c>
      <c r="K126" s="457"/>
      <c r="L126" s="130" t="s">
        <v>178</v>
      </c>
      <c r="M126" s="131">
        <f>L116*75%</f>
        <v>0</v>
      </c>
      <c r="N126" s="130" t="s">
        <v>178</v>
      </c>
      <c r="O126" s="131">
        <f>N116*75%</f>
        <v>0</v>
      </c>
      <c r="P126" s="132"/>
    </row>
    <row r="127" spans="1:16" s="113" customFormat="1" ht="14.1" customHeight="1" x14ac:dyDescent="0.2">
      <c r="A127" s="108">
        <v>18</v>
      </c>
      <c r="B127" s="133" t="s">
        <v>144</v>
      </c>
      <c r="C127" s="134"/>
      <c r="D127" s="134"/>
      <c r="E127" s="134"/>
      <c r="F127" s="134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1:16" s="113" customFormat="1" ht="14.1" customHeight="1" x14ac:dyDescent="0.2">
      <c r="A128" s="108"/>
      <c r="B128" s="128"/>
      <c r="C128" s="110"/>
      <c r="D128" s="110"/>
      <c r="E128" s="129" t="s">
        <v>178</v>
      </c>
      <c r="F128" s="129"/>
      <c r="G128" s="457">
        <f>G121*75%</f>
        <v>0</v>
      </c>
      <c r="H128" s="457"/>
      <c r="I128" s="130" t="s">
        <v>178</v>
      </c>
      <c r="J128" s="457">
        <f>I121*75%</f>
        <v>0</v>
      </c>
      <c r="K128" s="457"/>
      <c r="L128" s="130" t="s">
        <v>178</v>
      </c>
      <c r="M128" s="131">
        <f>L121*75%</f>
        <v>0</v>
      </c>
      <c r="N128" s="130" t="s">
        <v>178</v>
      </c>
      <c r="O128" s="131">
        <f>N121*75%</f>
        <v>0</v>
      </c>
    </row>
    <row r="129" spans="1:15" s="113" customFormat="1" ht="14.1" customHeight="1" x14ac:dyDescent="0.2">
      <c r="A129" s="108"/>
      <c r="B129" s="123" t="s">
        <v>320</v>
      </c>
      <c r="C129" s="134"/>
      <c r="D129" s="134"/>
      <c r="E129" s="134"/>
      <c r="F129" s="134"/>
      <c r="G129" s="469"/>
      <c r="H129" s="469"/>
      <c r="I129" s="482"/>
      <c r="J129" s="482"/>
      <c r="K129" s="136"/>
      <c r="L129" s="482">
        <f>M126+M128</f>
        <v>0</v>
      </c>
      <c r="M129" s="482"/>
      <c r="N129" s="137"/>
      <c r="O129" s="137"/>
    </row>
    <row r="130" spans="1:15" s="113" customFormat="1" ht="14.1" customHeight="1" x14ac:dyDescent="0.2">
      <c r="A130" s="108"/>
      <c r="B130" s="133" t="s">
        <v>399</v>
      </c>
      <c r="C130" s="134"/>
      <c r="D130" s="134"/>
      <c r="E130" s="134"/>
      <c r="F130" s="134"/>
      <c r="G130" s="469"/>
      <c r="H130" s="469"/>
      <c r="I130" s="138"/>
      <c r="J130" s="138"/>
      <c r="K130" s="136"/>
      <c r="L130" s="138"/>
      <c r="M130" s="138"/>
      <c r="N130" s="137"/>
      <c r="O130" s="137"/>
    </row>
    <row r="131" spans="1:15" s="113" customFormat="1" ht="14.1" customHeight="1" x14ac:dyDescent="0.2">
      <c r="A131" s="108"/>
      <c r="B131" s="133" t="s">
        <v>321</v>
      </c>
      <c r="C131" s="134"/>
      <c r="D131" s="134"/>
      <c r="E131" s="134"/>
      <c r="F131" s="134"/>
      <c r="G131" s="469">
        <f>G130+G129</f>
        <v>0</v>
      </c>
      <c r="H131" s="469"/>
      <c r="I131" s="138"/>
      <c r="J131" s="138"/>
      <c r="K131" s="136"/>
      <c r="L131" s="138"/>
      <c r="M131" s="138"/>
      <c r="N131" s="137"/>
      <c r="O131" s="137"/>
    </row>
    <row r="132" spans="1:15" ht="14.1" customHeight="1" x14ac:dyDescent="0.2">
      <c r="B132" s="123" t="s">
        <v>172</v>
      </c>
      <c r="C132" s="86"/>
      <c r="D132" s="86"/>
      <c r="E132" s="86"/>
      <c r="F132" s="86"/>
      <c r="G132" s="470"/>
      <c r="H132" s="470"/>
      <c r="I132" s="484">
        <f>J126+J128</f>
        <v>0</v>
      </c>
      <c r="J132" s="484"/>
      <c r="K132" s="87"/>
      <c r="L132" s="483"/>
      <c r="M132" s="483"/>
      <c r="N132" s="482">
        <f>O128+O126</f>
        <v>0</v>
      </c>
      <c r="O132" s="482"/>
    </row>
    <row r="133" spans="1:15" ht="14.1" customHeight="1" thickBot="1" x14ac:dyDescent="0.25">
      <c r="B133" s="17"/>
      <c r="C133" s="97"/>
      <c r="D133" s="97"/>
      <c r="E133" s="97"/>
      <c r="F133" s="97"/>
      <c r="G133" s="139"/>
      <c r="H133" s="139"/>
      <c r="I133" s="78"/>
      <c r="J133" s="78"/>
      <c r="K133" s="95"/>
      <c r="L133" s="140"/>
      <c r="M133" s="140"/>
      <c r="N133" s="103"/>
      <c r="O133" s="103"/>
    </row>
    <row r="134" spans="1:15" ht="14.1" customHeight="1" x14ac:dyDescent="0.2">
      <c r="A134" s="465" t="s">
        <v>105</v>
      </c>
      <c r="B134" s="466"/>
      <c r="C134" s="141"/>
      <c r="D134" s="141"/>
      <c r="E134" s="141"/>
      <c r="F134" s="141"/>
      <c r="G134" s="142"/>
      <c r="H134" s="142"/>
      <c r="I134" s="142"/>
      <c r="J134" s="142"/>
      <c r="K134" s="142"/>
      <c r="L134" s="142"/>
      <c r="M134" s="142"/>
      <c r="N134" s="142" t="s">
        <v>177</v>
      </c>
      <c r="O134" s="143"/>
    </row>
    <row r="135" spans="1:15" ht="14.1" customHeight="1" x14ac:dyDescent="0.2">
      <c r="A135" s="144"/>
      <c r="B135" s="2"/>
      <c r="D135" s="121"/>
      <c r="E135" s="121"/>
      <c r="F135" s="121"/>
      <c r="N135" s="101" t="s">
        <v>173</v>
      </c>
      <c r="O135" s="145"/>
    </row>
    <row r="136" spans="1:15" ht="14.1" customHeight="1" x14ac:dyDescent="0.2">
      <c r="A136" s="467" t="s">
        <v>216</v>
      </c>
      <c r="B136" s="468"/>
      <c r="D136" s="121"/>
      <c r="E136" s="121"/>
      <c r="F136" s="121"/>
      <c r="G136" s="101" t="s">
        <v>106</v>
      </c>
      <c r="H136" s="101">
        <f>G123</f>
        <v>0</v>
      </c>
      <c r="L136" s="101">
        <f>L123</f>
        <v>0</v>
      </c>
      <c r="N136" s="101" t="s">
        <v>174</v>
      </c>
      <c r="O136" s="145"/>
    </row>
    <row r="137" spans="1:15" ht="14.1" customHeight="1" x14ac:dyDescent="0.2">
      <c r="A137" s="467" t="s">
        <v>107</v>
      </c>
      <c r="B137" s="468"/>
      <c r="D137" s="121"/>
      <c r="E137" s="121"/>
      <c r="F137" s="121"/>
      <c r="G137" s="101" t="s">
        <v>280</v>
      </c>
      <c r="H137" s="146">
        <f>G113+G118</f>
        <v>0</v>
      </c>
      <c r="L137" s="146">
        <f>N113+N118</f>
        <v>0</v>
      </c>
      <c r="N137" s="101" t="s">
        <v>175</v>
      </c>
      <c r="O137" s="145"/>
    </row>
    <row r="138" spans="1:15" ht="14.1" customHeight="1" thickBot="1" x14ac:dyDescent="0.25">
      <c r="A138" s="463" t="s">
        <v>108</v>
      </c>
      <c r="B138" s="464"/>
      <c r="C138" s="147"/>
      <c r="D138" s="148"/>
      <c r="E138" s="148"/>
      <c r="F138" s="148"/>
      <c r="G138" s="149" t="s">
        <v>281</v>
      </c>
      <c r="H138" s="150">
        <f>H113+H118</f>
        <v>0</v>
      </c>
      <c r="I138" s="149"/>
      <c r="J138" s="151"/>
      <c r="K138" s="152"/>
      <c r="L138" s="150">
        <f>O113+O118</f>
        <v>0</v>
      </c>
      <c r="M138" s="152"/>
      <c r="N138" s="152" t="s">
        <v>176</v>
      </c>
      <c r="O138" s="153"/>
    </row>
  </sheetData>
  <mergeCells count="85">
    <mergeCell ref="L129:M129"/>
    <mergeCell ref="L132:M132"/>
    <mergeCell ref="N132:O132"/>
    <mergeCell ref="G119:H119"/>
    <mergeCell ref="I116:J116"/>
    <mergeCell ref="I120:J120"/>
    <mergeCell ref="N120:O120"/>
    <mergeCell ref="N121:O121"/>
    <mergeCell ref="L121:M121"/>
    <mergeCell ref="G126:H126"/>
    <mergeCell ref="I121:J121"/>
    <mergeCell ref="I129:J129"/>
    <mergeCell ref="I132:J132"/>
    <mergeCell ref="J126:K126"/>
    <mergeCell ref="J128:K128"/>
    <mergeCell ref="N114:O114"/>
    <mergeCell ref="G112:H112"/>
    <mergeCell ref="N112:O112"/>
    <mergeCell ref="L112:M112"/>
    <mergeCell ref="I119:J119"/>
    <mergeCell ref="L115:M115"/>
    <mergeCell ref="I115:J115"/>
    <mergeCell ref="I112:J112"/>
    <mergeCell ref="N115:O115"/>
    <mergeCell ref="L116:M116"/>
    <mergeCell ref="I114:J114"/>
    <mergeCell ref="G114:H114"/>
    <mergeCell ref="L119:M119"/>
    <mergeCell ref="N119:O119"/>
    <mergeCell ref="L7:M7"/>
    <mergeCell ref="I10:J10"/>
    <mergeCell ref="A1:B1"/>
    <mergeCell ref="C1:O1"/>
    <mergeCell ref="A2:B2"/>
    <mergeCell ref="A5:B5"/>
    <mergeCell ref="L10:M10"/>
    <mergeCell ref="A3:B3"/>
    <mergeCell ref="G10:H10"/>
    <mergeCell ref="A6:B6"/>
    <mergeCell ref="C6:E6"/>
    <mergeCell ref="G6:J6"/>
    <mergeCell ref="L6:O6"/>
    <mergeCell ref="N7:O7"/>
    <mergeCell ref="C7:E7"/>
    <mergeCell ref="C3:O3"/>
    <mergeCell ref="C4:O4"/>
    <mergeCell ref="A4:B4"/>
    <mergeCell ref="G128:H128"/>
    <mergeCell ref="N117:O117"/>
    <mergeCell ref="L117:M117"/>
    <mergeCell ref="I117:J117"/>
    <mergeCell ref="G117:H117"/>
    <mergeCell ref="L124:O124"/>
    <mergeCell ref="I124:J124"/>
    <mergeCell ref="B124:H124"/>
    <mergeCell ref="L120:M120"/>
    <mergeCell ref="L122:M122"/>
    <mergeCell ref="G120:H120"/>
    <mergeCell ref="G7:H7"/>
    <mergeCell ref="I7:J7"/>
    <mergeCell ref="G121:H121"/>
    <mergeCell ref="A138:B138"/>
    <mergeCell ref="A134:B134"/>
    <mergeCell ref="A136:B136"/>
    <mergeCell ref="A137:B137"/>
    <mergeCell ref="G129:H129"/>
    <mergeCell ref="G130:H130"/>
    <mergeCell ref="G131:H131"/>
    <mergeCell ref="G132:H132"/>
    <mergeCell ref="C2:O2"/>
    <mergeCell ref="G123:H123"/>
    <mergeCell ref="I123:J123"/>
    <mergeCell ref="L123:M123"/>
    <mergeCell ref="N123:O123"/>
    <mergeCell ref="G122:H122"/>
    <mergeCell ref="N122:O122"/>
    <mergeCell ref="I122:J122"/>
    <mergeCell ref="N10:O10"/>
    <mergeCell ref="C5:E5"/>
    <mergeCell ref="G5:O5"/>
    <mergeCell ref="B88:D88"/>
    <mergeCell ref="N116:O116"/>
    <mergeCell ref="G115:H115"/>
    <mergeCell ref="L114:M114"/>
    <mergeCell ref="G116:H116"/>
  </mergeCells>
  <printOptions gridLines="1"/>
  <pageMargins left="0.70866141732283472" right="0.70866141732283472" top="0.82677165354330717" bottom="0.11811023622047245" header="0.31496062992125984" footer="0.11811023622047245"/>
  <pageSetup scale="77" fitToHeight="0" orientation="landscape" r:id="rId1"/>
  <headerFooter alignWithMargins="0">
    <oddHeader>&amp;L&amp;G&amp;C&amp;"Calibri,Gras"&amp;9
&amp;R&amp;"Calibri,Gras"&amp;8Accès 3 - Commercialisation 2023-2024
&amp;A
&amp;P de &amp;N</oddHeader>
  </headerFooter>
  <rowBreaks count="3" manualBreakCount="3">
    <brk id="51" max="16383" man="1"/>
    <brk id="86" max="16383" man="1"/>
    <brk id="123" max="16383" man="1"/>
  </rowBreaks>
  <ignoredErrors>
    <ignoredError sqref="C1:C3" unlocked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10"/>
  <sheetViews>
    <sheetView zoomScaleNormal="100" zoomScaleSheetLayoutView="100" workbookViewId="0">
      <selection activeCell="C229" sqref="C229"/>
    </sheetView>
  </sheetViews>
  <sheetFormatPr baseColWidth="10" defaultColWidth="11.42578125" defaultRowHeight="12.75" x14ac:dyDescent="0.2"/>
  <cols>
    <col min="1" max="1" width="7.85546875" style="17" bestFit="1" customWidth="1"/>
    <col min="2" max="2" width="9" style="17" customWidth="1"/>
    <col min="3" max="3" width="29.5703125" style="74" customWidth="1"/>
    <col min="4" max="4" width="4.42578125" style="74" customWidth="1"/>
    <col min="5" max="5" width="29.42578125" style="204" customWidth="1"/>
    <col min="6" max="6" width="11.42578125" style="274" customWidth="1"/>
    <col min="7" max="7" width="3.7109375" style="274" customWidth="1"/>
    <col min="8" max="8" width="13.7109375" style="274" customWidth="1"/>
    <col min="9" max="9" width="11.42578125" style="274" hidden="1" customWidth="1"/>
    <col min="10" max="10" width="14.5703125" style="274" hidden="1" customWidth="1"/>
    <col min="11" max="13" width="11.42578125" style="274" hidden="1" customWidth="1"/>
    <col min="14" max="14" width="8.85546875" style="74" bestFit="1" customWidth="1"/>
    <col min="15" max="15" width="7.42578125" style="230" customWidth="1"/>
    <col min="16" max="16" width="11" style="74" customWidth="1"/>
    <col min="17" max="17" width="7.85546875" style="74" customWidth="1"/>
    <col min="18" max="18" width="9.28515625" style="230" customWidth="1"/>
    <col min="19" max="16384" width="11.42578125" style="74"/>
  </cols>
  <sheetData>
    <row r="1" spans="1:18" x14ac:dyDescent="0.2">
      <c r="A1" s="49" t="s">
        <v>431</v>
      </c>
      <c r="B1" s="2"/>
      <c r="C1" s="2"/>
      <c r="D1" s="471">
        <f>'1-Déclarations'!B1</f>
        <v>0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18" x14ac:dyDescent="0.2">
      <c r="A2" s="471" t="s">
        <v>0</v>
      </c>
      <c r="B2" s="471"/>
      <c r="C2" s="471"/>
      <c r="D2" s="471">
        <f>'1-Déclarations'!B2</f>
        <v>0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8" x14ac:dyDescent="0.2">
      <c r="A3" s="471" t="s">
        <v>109</v>
      </c>
      <c r="B3" s="471"/>
      <c r="C3" s="471"/>
      <c r="D3" s="471">
        <f>'1-Déclarations'!B3</f>
        <v>0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ht="8.4499999999999993" customHeight="1" x14ac:dyDescent="0.2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</row>
    <row r="5" spans="1:18" x14ac:dyDescent="0.2">
      <c r="A5" s="495" t="s">
        <v>327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</row>
    <row r="6" spans="1:18" ht="14.45" customHeight="1" x14ac:dyDescent="0.2">
      <c r="A6" s="492" t="s">
        <v>481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4"/>
    </row>
    <row r="7" spans="1:18" ht="12.6" customHeight="1" x14ac:dyDescent="0.2">
      <c r="A7" s="511" t="s">
        <v>355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3"/>
    </row>
    <row r="8" spans="1:18" ht="12.95" customHeight="1" x14ac:dyDescent="0.2">
      <c r="A8" s="154" t="s">
        <v>307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</row>
    <row r="9" spans="1:18" s="17" customFormat="1" x14ac:dyDescent="0.2">
      <c r="A9" s="518" t="s">
        <v>110</v>
      </c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</row>
    <row r="10" spans="1:18" s="164" customFormat="1" ht="27.75" customHeight="1" x14ac:dyDescent="0.2">
      <c r="A10" s="157" t="s">
        <v>111</v>
      </c>
      <c r="B10" s="158" t="s">
        <v>23</v>
      </c>
      <c r="C10" s="157" t="s">
        <v>26</v>
      </c>
      <c r="D10" s="159" t="s">
        <v>112</v>
      </c>
      <c r="E10" s="157" t="s">
        <v>482</v>
      </c>
      <c r="F10" s="160" t="s">
        <v>113</v>
      </c>
      <c r="G10" s="161" t="s">
        <v>104</v>
      </c>
      <c r="H10" s="160" t="s">
        <v>114</v>
      </c>
      <c r="I10" s="162" t="s">
        <v>192</v>
      </c>
      <c r="J10" s="162" t="s">
        <v>203</v>
      </c>
      <c r="K10" s="162" t="s">
        <v>188</v>
      </c>
      <c r="L10" s="162" t="s">
        <v>189</v>
      </c>
      <c r="M10" s="162" t="s">
        <v>190</v>
      </c>
      <c r="N10" s="157" t="s">
        <v>115</v>
      </c>
      <c r="O10" s="163" t="s">
        <v>116</v>
      </c>
      <c r="P10" s="157" t="s">
        <v>117</v>
      </c>
      <c r="Q10" s="157" t="s">
        <v>118</v>
      </c>
      <c r="R10" s="163" t="s">
        <v>202</v>
      </c>
    </row>
    <row r="11" spans="1:18" ht="12.95" customHeight="1" x14ac:dyDescent="0.2">
      <c r="A11" s="165"/>
      <c r="B11" s="165"/>
      <c r="C11" s="166" t="s">
        <v>356</v>
      </c>
      <c r="D11" s="167"/>
      <c r="E11" s="74"/>
      <c r="F11" s="168"/>
      <c r="G11" s="169"/>
      <c r="H11" s="168"/>
      <c r="I11" s="168"/>
      <c r="J11" s="168"/>
      <c r="K11" s="168"/>
      <c r="L11" s="168"/>
      <c r="M11" s="170"/>
      <c r="N11" s="171"/>
      <c r="O11" s="172"/>
      <c r="P11" s="173"/>
      <c r="Q11" s="173"/>
      <c r="R11" s="172"/>
    </row>
    <row r="12" spans="1:18" ht="41.25" customHeight="1" x14ac:dyDescent="0.2">
      <c r="A12" s="174">
        <v>2</v>
      </c>
      <c r="B12" s="174"/>
      <c r="C12" s="175" t="s">
        <v>41</v>
      </c>
      <c r="D12" s="176"/>
      <c r="E12" s="284" t="s">
        <v>428</v>
      </c>
      <c r="F12" s="177"/>
      <c r="G12" s="178"/>
      <c r="H12" s="179"/>
      <c r="I12" s="179"/>
      <c r="J12" s="179"/>
      <c r="K12" s="179"/>
      <c r="L12" s="179"/>
      <c r="M12" s="180"/>
      <c r="N12" s="181"/>
      <c r="O12" s="182"/>
      <c r="P12" s="175"/>
      <c r="Q12" s="175"/>
      <c r="R12" s="182"/>
    </row>
    <row r="13" spans="1:18" ht="12.95" customHeight="1" x14ac:dyDescent="0.2">
      <c r="A13" s="183"/>
      <c r="B13" s="183"/>
      <c r="C13" s="175"/>
      <c r="D13" s="184"/>
      <c r="E13" s="185"/>
      <c r="F13" s="186"/>
      <c r="G13" s="187"/>
      <c r="H13" s="186"/>
      <c r="I13" s="186"/>
      <c r="J13" s="186"/>
      <c r="K13" s="186"/>
      <c r="L13" s="186"/>
      <c r="M13" s="188"/>
      <c r="N13" s="181"/>
      <c r="O13" s="182"/>
      <c r="P13" s="175"/>
      <c r="Q13" s="175"/>
      <c r="R13" s="182"/>
    </row>
    <row r="14" spans="1:18" ht="12.95" customHeight="1" x14ac:dyDescent="0.2">
      <c r="A14" s="183"/>
      <c r="B14" s="183"/>
      <c r="C14" s="175"/>
      <c r="D14" s="176"/>
      <c r="E14" s="189" t="s">
        <v>119</v>
      </c>
      <c r="F14" s="190">
        <f>SUM(F12:F13)</f>
        <v>0</v>
      </c>
      <c r="G14" s="191"/>
      <c r="H14" s="190">
        <f>SUM(H12:H13)</f>
        <v>0</v>
      </c>
      <c r="I14" s="190">
        <f>SUM(I12:I13)</f>
        <v>0</v>
      </c>
      <c r="J14" s="190">
        <f>SUM(J12:J13)</f>
        <v>0</v>
      </c>
      <c r="K14" s="190">
        <f>SUM(K12:K13)</f>
        <v>0</v>
      </c>
      <c r="L14" s="192"/>
      <c r="M14" s="193"/>
      <c r="N14" s="194"/>
      <c r="O14" s="182"/>
      <c r="P14" s="175"/>
      <c r="Q14" s="175"/>
      <c r="R14" s="182"/>
    </row>
    <row r="15" spans="1:18" ht="12.95" customHeight="1" x14ac:dyDescent="0.2">
      <c r="A15" s="174" t="s">
        <v>219</v>
      </c>
      <c r="B15" s="174"/>
      <c r="C15" s="175" t="s">
        <v>42</v>
      </c>
      <c r="D15" s="176"/>
      <c r="E15" s="181"/>
      <c r="F15" s="179"/>
      <c r="G15" s="178"/>
      <c r="H15" s="179"/>
      <c r="I15" s="195"/>
      <c r="J15" s="195"/>
      <c r="K15" s="195"/>
      <c r="L15" s="195"/>
      <c r="M15" s="196"/>
      <c r="N15" s="194"/>
      <c r="O15" s="182"/>
      <c r="P15" s="175"/>
      <c r="Q15" s="175"/>
      <c r="R15" s="182"/>
    </row>
    <row r="16" spans="1:18" ht="12.95" customHeight="1" x14ac:dyDescent="0.2">
      <c r="A16" s="183"/>
      <c r="B16" s="183"/>
      <c r="C16" s="175"/>
      <c r="D16" s="176"/>
      <c r="E16" s="181"/>
      <c r="F16" s="179"/>
      <c r="G16" s="178"/>
      <c r="H16" s="179"/>
      <c r="I16" s="195"/>
      <c r="J16" s="195"/>
      <c r="K16" s="195"/>
      <c r="L16" s="195"/>
      <c r="M16" s="196"/>
      <c r="N16" s="194"/>
      <c r="O16" s="182"/>
      <c r="P16" s="175"/>
      <c r="Q16" s="175"/>
      <c r="R16" s="182"/>
    </row>
    <row r="17" spans="1:18" ht="12.95" customHeight="1" x14ac:dyDescent="0.2">
      <c r="A17" s="183"/>
      <c r="B17" s="183"/>
      <c r="C17" s="175"/>
      <c r="D17" s="176"/>
      <c r="E17" s="181"/>
      <c r="F17" s="179"/>
      <c r="G17" s="178"/>
      <c r="H17" s="179"/>
      <c r="I17" s="195"/>
      <c r="J17" s="195"/>
      <c r="K17" s="195"/>
      <c r="L17" s="195"/>
      <c r="M17" s="196"/>
      <c r="N17" s="194"/>
      <c r="O17" s="182"/>
      <c r="P17" s="175"/>
      <c r="Q17" s="175"/>
      <c r="R17" s="182"/>
    </row>
    <row r="18" spans="1:18" ht="12.95" customHeight="1" x14ac:dyDescent="0.2">
      <c r="A18" s="183"/>
      <c r="B18" s="183"/>
      <c r="C18" s="175"/>
      <c r="D18" s="176"/>
      <c r="E18" s="189" t="s">
        <v>119</v>
      </c>
      <c r="F18" s="190">
        <f>SUM(F15:F17)</f>
        <v>0</v>
      </c>
      <c r="G18" s="191"/>
      <c r="H18" s="190">
        <f>SUM(H15:H17)</f>
        <v>0</v>
      </c>
      <c r="I18" s="190">
        <f>SUM(I15:I17)</f>
        <v>0</v>
      </c>
      <c r="J18" s="190">
        <f>SUM(J15:J17)</f>
        <v>0</v>
      </c>
      <c r="K18" s="190">
        <f>SUM(K15:K17)</f>
        <v>0</v>
      </c>
      <c r="L18" s="192"/>
      <c r="M18" s="193"/>
      <c r="N18" s="194"/>
      <c r="O18" s="182"/>
      <c r="P18" s="175"/>
      <c r="Q18" s="175"/>
      <c r="R18" s="182"/>
    </row>
    <row r="19" spans="1:18" ht="12.95" customHeight="1" x14ac:dyDescent="0.2">
      <c r="A19" s="174" t="s">
        <v>220</v>
      </c>
      <c r="B19" s="174"/>
      <c r="C19" s="175" t="s">
        <v>43</v>
      </c>
      <c r="D19" s="176"/>
      <c r="E19" s="181"/>
      <c r="F19" s="179"/>
      <c r="G19" s="178"/>
      <c r="H19" s="179"/>
      <c r="I19" s="195"/>
      <c r="J19" s="195"/>
      <c r="K19" s="195"/>
      <c r="L19" s="195"/>
      <c r="M19" s="196"/>
      <c r="N19" s="194"/>
      <c r="O19" s="182"/>
      <c r="P19" s="175"/>
      <c r="Q19" s="175"/>
      <c r="R19" s="182"/>
    </row>
    <row r="20" spans="1:18" ht="12.95" customHeight="1" x14ac:dyDescent="0.2">
      <c r="A20" s="183"/>
      <c r="B20" s="183"/>
      <c r="C20" s="175"/>
      <c r="D20" s="176"/>
      <c r="E20" s="181"/>
      <c r="F20" s="179"/>
      <c r="G20" s="178"/>
      <c r="H20" s="179"/>
      <c r="I20" s="195"/>
      <c r="J20" s="195"/>
      <c r="K20" s="195"/>
      <c r="L20" s="195"/>
      <c r="M20" s="196"/>
      <c r="N20" s="194"/>
      <c r="O20" s="182"/>
      <c r="P20" s="175"/>
      <c r="Q20" s="175"/>
      <c r="R20" s="182"/>
    </row>
    <row r="21" spans="1:18" ht="12.95" customHeight="1" x14ac:dyDescent="0.2">
      <c r="A21" s="183"/>
      <c r="B21" s="183"/>
      <c r="C21" s="175"/>
      <c r="D21" s="176"/>
      <c r="E21" s="181"/>
      <c r="F21" s="179"/>
      <c r="G21" s="178"/>
      <c r="H21" s="179"/>
      <c r="I21" s="195"/>
      <c r="J21" s="195"/>
      <c r="K21" s="195"/>
      <c r="L21" s="195"/>
      <c r="M21" s="196"/>
      <c r="N21" s="194"/>
      <c r="O21" s="182"/>
      <c r="P21" s="175"/>
      <c r="Q21" s="175"/>
      <c r="R21" s="182"/>
    </row>
    <row r="22" spans="1:18" ht="12.95" customHeight="1" x14ac:dyDescent="0.2">
      <c r="A22" s="183"/>
      <c r="B22" s="183"/>
      <c r="C22" s="175"/>
      <c r="D22" s="176"/>
      <c r="E22" s="189" t="s">
        <v>119</v>
      </c>
      <c r="F22" s="190">
        <f>SUM(F19:F21)</f>
        <v>0</v>
      </c>
      <c r="G22" s="191"/>
      <c r="H22" s="190">
        <f>SUM(H19:H21)</f>
        <v>0</v>
      </c>
      <c r="I22" s="190">
        <f>SUM(I19:I21)</f>
        <v>0</v>
      </c>
      <c r="J22" s="190">
        <f>SUM(J19:J21)</f>
        <v>0</v>
      </c>
      <c r="K22" s="190">
        <f>SUM(K19:K21)</f>
        <v>0</v>
      </c>
      <c r="L22" s="192"/>
      <c r="M22" s="193"/>
      <c r="N22" s="194"/>
      <c r="O22" s="182"/>
      <c r="P22" s="175"/>
      <c r="Q22" s="175"/>
      <c r="R22" s="182"/>
    </row>
    <row r="23" spans="1:18" ht="12.95" customHeight="1" x14ac:dyDescent="0.2">
      <c r="A23" s="174">
        <v>3</v>
      </c>
      <c r="B23" s="174"/>
      <c r="C23" s="197" t="s">
        <v>44</v>
      </c>
      <c r="D23" s="198"/>
      <c r="E23" s="181"/>
      <c r="F23" s="179"/>
      <c r="G23" s="178"/>
      <c r="H23" s="179"/>
      <c r="I23" s="195"/>
      <c r="J23" s="195"/>
      <c r="K23" s="195"/>
      <c r="L23" s="195"/>
      <c r="M23" s="196"/>
      <c r="N23" s="194"/>
      <c r="O23" s="182"/>
      <c r="P23" s="175"/>
      <c r="Q23" s="175"/>
      <c r="R23" s="182"/>
    </row>
    <row r="24" spans="1:18" ht="12.95" customHeight="1" x14ac:dyDescent="0.2">
      <c r="A24" s="174" t="s">
        <v>45</v>
      </c>
      <c r="B24" s="174"/>
      <c r="C24" s="175" t="s">
        <v>120</v>
      </c>
      <c r="D24" s="176"/>
      <c r="E24" s="181"/>
      <c r="F24" s="179"/>
      <c r="G24" s="178"/>
      <c r="H24" s="179"/>
      <c r="I24" s="195"/>
      <c r="J24" s="195"/>
      <c r="K24" s="195"/>
      <c r="L24" s="195"/>
      <c r="M24" s="196"/>
      <c r="N24" s="194"/>
      <c r="O24" s="182"/>
      <c r="P24" s="175"/>
      <c r="Q24" s="175"/>
      <c r="R24" s="182"/>
    </row>
    <row r="25" spans="1:18" ht="12.95" customHeight="1" x14ac:dyDescent="0.2">
      <c r="A25" s="183"/>
      <c r="B25" s="183"/>
      <c r="C25" s="175"/>
      <c r="D25" s="176"/>
      <c r="E25" s="181"/>
      <c r="F25" s="179"/>
      <c r="G25" s="178"/>
      <c r="H25" s="179"/>
      <c r="I25" s="195"/>
      <c r="J25" s="195"/>
      <c r="K25" s="195"/>
      <c r="L25" s="195"/>
      <c r="M25" s="196"/>
      <c r="N25" s="194"/>
      <c r="O25" s="182"/>
      <c r="P25" s="175"/>
      <c r="Q25" s="175"/>
      <c r="R25" s="182"/>
    </row>
    <row r="26" spans="1:18" ht="12.95" customHeight="1" x14ac:dyDescent="0.2">
      <c r="A26" s="183"/>
      <c r="B26" s="183"/>
      <c r="C26" s="175"/>
      <c r="D26" s="176"/>
      <c r="E26" s="189" t="s">
        <v>119</v>
      </c>
      <c r="F26" s="190">
        <f>SUM(F24:F25)</f>
        <v>0</v>
      </c>
      <c r="G26" s="191"/>
      <c r="H26" s="190">
        <f>SUM(H24:H25)</f>
        <v>0</v>
      </c>
      <c r="I26" s="190">
        <f>SUM(I24:I25)</f>
        <v>0</v>
      </c>
      <c r="J26" s="190">
        <f>SUM(J24:J25)</f>
        <v>0</v>
      </c>
      <c r="K26" s="190">
        <f>SUM(K24:K25)</f>
        <v>0</v>
      </c>
      <c r="L26" s="192"/>
      <c r="M26" s="193"/>
      <c r="N26" s="194"/>
      <c r="O26" s="182"/>
      <c r="P26" s="175"/>
      <c r="Q26" s="175"/>
      <c r="R26" s="182"/>
    </row>
    <row r="27" spans="1:18" ht="12.95" customHeight="1" x14ac:dyDescent="0.2">
      <c r="A27" s="174" t="s">
        <v>46</v>
      </c>
      <c r="B27" s="174"/>
      <c r="C27" s="175" t="s">
        <v>47</v>
      </c>
      <c r="D27" s="176"/>
      <c r="E27" s="181"/>
      <c r="F27" s="179"/>
      <c r="G27" s="178"/>
      <c r="H27" s="179"/>
      <c r="I27" s="195"/>
      <c r="J27" s="195"/>
      <c r="K27" s="195"/>
      <c r="L27" s="195"/>
      <c r="M27" s="196"/>
      <c r="N27" s="194"/>
      <c r="O27" s="182"/>
      <c r="P27" s="175"/>
      <c r="Q27" s="175"/>
      <c r="R27" s="182"/>
    </row>
    <row r="28" spans="1:18" ht="12.95" customHeight="1" x14ac:dyDescent="0.2">
      <c r="A28" s="183"/>
      <c r="B28" s="183"/>
      <c r="C28" s="175"/>
      <c r="D28" s="176"/>
      <c r="E28" s="181"/>
      <c r="F28" s="179"/>
      <c r="G28" s="178"/>
      <c r="H28" s="179"/>
      <c r="I28" s="195"/>
      <c r="J28" s="195"/>
      <c r="K28" s="195"/>
      <c r="L28" s="195"/>
      <c r="M28" s="196"/>
      <c r="N28" s="194"/>
      <c r="O28" s="182"/>
      <c r="P28" s="175"/>
      <c r="Q28" s="175"/>
      <c r="R28" s="182"/>
    </row>
    <row r="29" spans="1:18" ht="12.95" customHeight="1" x14ac:dyDescent="0.2">
      <c r="A29" s="183"/>
      <c r="B29" s="183"/>
      <c r="C29" s="175"/>
      <c r="D29" s="176"/>
      <c r="E29" s="189" t="s">
        <v>119</v>
      </c>
      <c r="F29" s="190">
        <f>SUM(F27:F28)</f>
        <v>0</v>
      </c>
      <c r="G29" s="191"/>
      <c r="H29" s="190">
        <f>SUM(H27:H28)</f>
        <v>0</v>
      </c>
      <c r="I29" s="190">
        <f>SUM(I27:I28)</f>
        <v>0</v>
      </c>
      <c r="J29" s="190">
        <f>SUM(J27:J28)</f>
        <v>0</v>
      </c>
      <c r="K29" s="190">
        <f>SUM(K27:K28)</f>
        <v>0</v>
      </c>
      <c r="L29" s="192"/>
      <c r="M29" s="193"/>
      <c r="N29" s="194"/>
      <c r="O29" s="182"/>
      <c r="P29" s="175"/>
      <c r="Q29" s="175"/>
      <c r="R29" s="182"/>
    </row>
    <row r="30" spans="1:18" ht="12.95" customHeight="1" x14ac:dyDescent="0.2">
      <c r="A30" s="183"/>
      <c r="B30" s="183"/>
      <c r="C30" s="175"/>
      <c r="D30" s="176"/>
      <c r="E30" s="189"/>
      <c r="F30" s="199"/>
      <c r="G30" s="200"/>
      <c r="H30" s="199"/>
      <c r="I30" s="201"/>
      <c r="J30" s="201"/>
      <c r="K30" s="201"/>
      <c r="L30" s="201"/>
      <c r="M30" s="202"/>
      <c r="N30" s="194"/>
      <c r="O30" s="182"/>
      <c r="P30" s="175"/>
      <c r="Q30" s="175"/>
      <c r="R30" s="182"/>
    </row>
    <row r="31" spans="1:18" ht="12.95" customHeight="1" x14ac:dyDescent="0.2">
      <c r="A31" s="174" t="s">
        <v>48</v>
      </c>
      <c r="B31" s="174"/>
      <c r="C31" s="175" t="s">
        <v>49</v>
      </c>
      <c r="D31" s="176"/>
      <c r="E31" s="181"/>
      <c r="F31" s="179"/>
      <c r="G31" s="178"/>
      <c r="H31" s="179"/>
      <c r="I31" s="195"/>
      <c r="J31" s="195"/>
      <c r="K31" s="195"/>
      <c r="L31" s="195"/>
      <c r="M31" s="196"/>
      <c r="N31" s="194"/>
      <c r="O31" s="182"/>
      <c r="P31" s="175"/>
      <c r="Q31" s="175"/>
      <c r="R31" s="182"/>
    </row>
    <row r="32" spans="1:18" ht="12.95" customHeight="1" x14ac:dyDescent="0.2">
      <c r="A32" s="174"/>
      <c r="B32" s="174"/>
      <c r="C32" s="175"/>
      <c r="D32" s="176"/>
      <c r="E32" s="181"/>
      <c r="F32" s="179"/>
      <c r="G32" s="178"/>
      <c r="H32" s="179"/>
      <c r="I32" s="195"/>
      <c r="J32" s="195"/>
      <c r="K32" s="195"/>
      <c r="L32" s="195"/>
      <c r="M32" s="196"/>
      <c r="N32" s="194"/>
      <c r="O32" s="182"/>
      <c r="P32" s="175"/>
      <c r="Q32" s="175"/>
      <c r="R32" s="182"/>
    </row>
    <row r="33" spans="1:18" ht="12.95" customHeight="1" x14ac:dyDescent="0.2">
      <c r="A33" s="183"/>
      <c r="B33" s="183"/>
      <c r="C33" s="175"/>
      <c r="D33" s="176"/>
      <c r="E33" s="181"/>
      <c r="F33" s="179"/>
      <c r="G33" s="178"/>
      <c r="H33" s="179"/>
      <c r="I33" s="195"/>
      <c r="J33" s="195"/>
      <c r="K33" s="195"/>
      <c r="L33" s="195"/>
      <c r="M33" s="196"/>
      <c r="N33" s="194"/>
      <c r="O33" s="182"/>
      <c r="P33" s="175"/>
      <c r="Q33" s="175"/>
      <c r="R33" s="182"/>
    </row>
    <row r="34" spans="1:18" ht="12.95" customHeight="1" x14ac:dyDescent="0.2">
      <c r="A34" s="183"/>
      <c r="B34" s="183"/>
      <c r="C34" s="175"/>
      <c r="D34" s="176"/>
      <c r="E34" s="189" t="s">
        <v>119</v>
      </c>
      <c r="F34" s="190">
        <f>SUM(F31:F33)</f>
        <v>0</v>
      </c>
      <c r="G34" s="191"/>
      <c r="H34" s="190">
        <f>SUM(H31:H33)</f>
        <v>0</v>
      </c>
      <c r="I34" s="190">
        <f>SUM(I31:I33)</f>
        <v>0</v>
      </c>
      <c r="J34" s="190">
        <f>SUM(J31:J33)</f>
        <v>0</v>
      </c>
      <c r="K34" s="190">
        <f>SUM(K31:K33)</f>
        <v>0</v>
      </c>
      <c r="L34" s="192"/>
      <c r="M34" s="193"/>
      <c r="N34" s="194"/>
      <c r="O34" s="182"/>
      <c r="P34" s="175"/>
      <c r="Q34" s="175"/>
      <c r="R34" s="182"/>
    </row>
    <row r="35" spans="1:18" ht="12.95" customHeight="1" x14ac:dyDescent="0.2">
      <c r="A35" s="183"/>
      <c r="B35" s="183"/>
      <c r="C35" s="175"/>
      <c r="D35" s="176"/>
      <c r="E35" s="189"/>
      <c r="F35" s="199"/>
      <c r="G35" s="200"/>
      <c r="H35" s="199"/>
      <c r="I35" s="201"/>
      <c r="J35" s="201"/>
      <c r="K35" s="201"/>
      <c r="L35" s="201"/>
      <c r="M35" s="202"/>
      <c r="N35" s="194"/>
      <c r="O35" s="182"/>
      <c r="P35" s="175"/>
      <c r="Q35" s="175"/>
      <c r="R35" s="182"/>
    </row>
    <row r="36" spans="1:18" ht="12.95" customHeight="1" x14ac:dyDescent="0.2">
      <c r="A36" s="174" t="s">
        <v>221</v>
      </c>
      <c r="B36" s="174"/>
      <c r="C36" s="175" t="s">
        <v>50</v>
      </c>
      <c r="D36" s="176"/>
      <c r="E36" s="203"/>
      <c r="F36" s="179"/>
      <c r="G36" s="178"/>
      <c r="H36" s="179"/>
      <c r="I36" s="195"/>
      <c r="J36" s="195"/>
      <c r="K36" s="195"/>
      <c r="L36" s="195"/>
      <c r="M36" s="196"/>
      <c r="N36" s="194"/>
      <c r="O36" s="182"/>
      <c r="P36" s="175"/>
      <c r="Q36" s="175"/>
      <c r="R36" s="182"/>
    </row>
    <row r="37" spans="1:18" ht="12.95" customHeight="1" x14ac:dyDescent="0.2">
      <c r="A37" s="183"/>
      <c r="B37" s="183"/>
      <c r="C37" s="175"/>
      <c r="D37" s="176"/>
      <c r="E37" s="181"/>
      <c r="F37" s="179"/>
      <c r="G37" s="178"/>
      <c r="H37" s="179"/>
      <c r="I37" s="195"/>
      <c r="J37" s="195"/>
      <c r="K37" s="195"/>
      <c r="L37" s="195"/>
      <c r="M37" s="196"/>
      <c r="N37" s="194"/>
      <c r="O37" s="182"/>
      <c r="P37" s="175"/>
      <c r="Q37" s="175"/>
      <c r="R37" s="182"/>
    </row>
    <row r="38" spans="1:18" ht="12.95" customHeight="1" x14ac:dyDescent="0.2">
      <c r="A38" s="174"/>
      <c r="B38" s="174"/>
      <c r="C38" s="183"/>
      <c r="D38" s="176"/>
      <c r="E38" s="189" t="s">
        <v>119</v>
      </c>
      <c r="F38" s="190">
        <f>SUM(F36:F37)</f>
        <v>0</v>
      </c>
      <c r="G38" s="191"/>
      <c r="H38" s="190">
        <f>SUM(H36:H37)</f>
        <v>0</v>
      </c>
      <c r="I38" s="190">
        <f>SUM(I36:I37)</f>
        <v>0</v>
      </c>
      <c r="J38" s="190">
        <f>SUM(J36:J37)</f>
        <v>0</v>
      </c>
      <c r="K38" s="190">
        <f>SUM(K36:K37)</f>
        <v>0</v>
      </c>
      <c r="L38" s="192"/>
      <c r="M38" s="193"/>
      <c r="N38" s="194"/>
      <c r="O38" s="182"/>
      <c r="P38" s="175"/>
      <c r="Q38" s="175"/>
      <c r="R38" s="182"/>
    </row>
    <row r="39" spans="1:18" ht="12.95" customHeight="1" x14ac:dyDescent="0.2">
      <c r="A39" s="174" t="s">
        <v>222</v>
      </c>
      <c r="B39" s="174"/>
      <c r="C39" s="175" t="s">
        <v>51</v>
      </c>
      <c r="D39" s="176"/>
      <c r="E39" s="189"/>
      <c r="F39" s="199"/>
      <c r="G39" s="200"/>
      <c r="H39" s="199"/>
      <c r="I39" s="201"/>
      <c r="J39" s="201"/>
      <c r="K39" s="201"/>
      <c r="L39" s="201"/>
      <c r="M39" s="202"/>
      <c r="N39" s="194"/>
      <c r="O39" s="182"/>
      <c r="P39" s="175"/>
      <c r="Q39" s="175"/>
      <c r="R39" s="182"/>
    </row>
    <row r="40" spans="1:18" ht="12.95" customHeight="1" x14ac:dyDescent="0.2">
      <c r="A40" s="174"/>
      <c r="B40" s="2"/>
      <c r="D40" s="176"/>
      <c r="F40" s="179"/>
      <c r="G40" s="178"/>
      <c r="H40" s="179"/>
      <c r="I40" s="195"/>
      <c r="J40" s="195"/>
      <c r="K40" s="195"/>
      <c r="L40" s="195"/>
      <c r="M40" s="196"/>
      <c r="N40" s="194"/>
      <c r="O40" s="182"/>
      <c r="P40" s="175"/>
      <c r="Q40" s="175"/>
      <c r="R40" s="182"/>
    </row>
    <row r="41" spans="1:18" ht="12.95" customHeight="1" x14ac:dyDescent="0.2">
      <c r="A41" s="174"/>
      <c r="B41" s="174"/>
      <c r="C41" s="175"/>
      <c r="D41" s="176"/>
      <c r="E41" s="181"/>
      <c r="F41" s="179"/>
      <c r="G41" s="178"/>
      <c r="H41" s="179"/>
      <c r="I41" s="195"/>
      <c r="J41" s="195"/>
      <c r="K41" s="195"/>
      <c r="L41" s="195"/>
      <c r="M41" s="196"/>
      <c r="N41" s="194"/>
      <c r="O41" s="182"/>
      <c r="P41" s="175"/>
      <c r="Q41" s="175"/>
      <c r="R41" s="182"/>
    </row>
    <row r="42" spans="1:18" ht="12.95" customHeight="1" x14ac:dyDescent="0.2">
      <c r="A42" s="174"/>
      <c r="B42" s="174"/>
      <c r="C42" s="175"/>
      <c r="D42" s="176"/>
      <c r="E42" s="189" t="s">
        <v>119</v>
      </c>
      <c r="F42" s="190">
        <f>SUM(F39:F41)</f>
        <v>0</v>
      </c>
      <c r="G42" s="191"/>
      <c r="H42" s="190">
        <f>SUM(H39:H41)</f>
        <v>0</v>
      </c>
      <c r="I42" s="190">
        <f>SUM(I39:I41)</f>
        <v>0</v>
      </c>
      <c r="J42" s="190">
        <f>SUM(J39:J41)</f>
        <v>0</v>
      </c>
      <c r="K42" s="190">
        <f>SUM(K39:K41)</f>
        <v>0</v>
      </c>
      <c r="L42" s="192"/>
      <c r="M42" s="193"/>
      <c r="N42" s="194"/>
      <c r="O42" s="182"/>
      <c r="P42" s="175"/>
      <c r="Q42" s="175"/>
      <c r="R42" s="182"/>
    </row>
    <row r="43" spans="1:18" ht="12.95" customHeight="1" x14ac:dyDescent="0.2">
      <c r="A43" s="205" t="s">
        <v>223</v>
      </c>
      <c r="B43" s="205"/>
      <c r="C43" s="175" t="s">
        <v>483</v>
      </c>
      <c r="D43" s="287"/>
      <c r="E43" s="218" t="s">
        <v>308</v>
      </c>
      <c r="F43" s="179"/>
      <c r="G43" s="178"/>
      <c r="H43" s="179"/>
      <c r="I43" s="195"/>
      <c r="J43" s="195"/>
      <c r="K43" s="195"/>
      <c r="L43" s="195"/>
      <c r="M43" s="196"/>
      <c r="N43" s="194"/>
      <c r="O43" s="182"/>
      <c r="P43" s="175"/>
      <c r="Q43" s="175"/>
      <c r="R43" s="182"/>
    </row>
    <row r="44" spans="1:18" ht="12.95" customHeight="1" x14ac:dyDescent="0.2">
      <c r="A44" s="183"/>
      <c r="B44" s="183"/>
      <c r="C44" s="175"/>
      <c r="D44" s="176"/>
      <c r="E44" s="181"/>
      <c r="F44" s="179"/>
      <c r="G44" s="178"/>
      <c r="H44" s="179"/>
      <c r="I44" s="195"/>
      <c r="J44" s="195"/>
      <c r="K44" s="195"/>
      <c r="L44" s="195"/>
      <c r="M44" s="196"/>
      <c r="N44" s="194"/>
      <c r="O44" s="182"/>
      <c r="P44" s="175"/>
      <c r="Q44" s="175"/>
      <c r="R44" s="182"/>
    </row>
    <row r="45" spans="1:18" ht="12.95" customHeight="1" x14ac:dyDescent="0.2">
      <c r="A45" s="183"/>
      <c r="B45" s="183"/>
      <c r="C45" s="175"/>
      <c r="D45" s="176"/>
      <c r="E45" s="181"/>
      <c r="F45" s="179"/>
      <c r="G45" s="178"/>
      <c r="H45" s="179"/>
      <c r="I45" s="195"/>
      <c r="J45" s="195"/>
      <c r="K45" s="195"/>
      <c r="L45" s="195"/>
      <c r="M45" s="196"/>
      <c r="N45" s="194"/>
      <c r="O45" s="182"/>
      <c r="P45" s="175"/>
      <c r="Q45" s="175"/>
      <c r="R45" s="182"/>
    </row>
    <row r="46" spans="1:18" ht="12.95" customHeight="1" x14ac:dyDescent="0.2">
      <c r="A46" s="183"/>
      <c r="B46" s="183"/>
      <c r="C46" s="175"/>
      <c r="D46" s="176"/>
      <c r="E46" s="189" t="s">
        <v>119</v>
      </c>
      <c r="F46" s="190">
        <f>SUM(F43:F45)</f>
        <v>0</v>
      </c>
      <c r="G46" s="191"/>
      <c r="H46" s="190">
        <f>SUM(H43:H45)</f>
        <v>0</v>
      </c>
      <c r="I46" s="190">
        <f>SUM(I43:I45)</f>
        <v>0</v>
      </c>
      <c r="J46" s="190">
        <f>SUM(J43:J45)</f>
        <v>0</v>
      </c>
      <c r="K46" s="190">
        <f>SUM(K43:K45)</f>
        <v>0</v>
      </c>
      <c r="L46" s="192"/>
      <c r="M46" s="193"/>
      <c r="N46" s="194"/>
      <c r="O46" s="182"/>
      <c r="P46" s="175"/>
      <c r="Q46" s="175"/>
      <c r="R46" s="182"/>
    </row>
    <row r="47" spans="1:18" ht="12.95" customHeight="1" x14ac:dyDescent="0.2">
      <c r="A47" s="183" t="s">
        <v>224</v>
      </c>
      <c r="B47" s="183"/>
      <c r="C47" s="175" t="s">
        <v>52</v>
      </c>
      <c r="D47" s="176"/>
      <c r="E47" s="189"/>
      <c r="F47" s="206"/>
      <c r="G47" s="191"/>
      <c r="H47" s="206"/>
      <c r="I47" s="207"/>
      <c r="J47" s="207"/>
      <c r="K47" s="207"/>
      <c r="L47" s="207"/>
      <c r="M47" s="193"/>
      <c r="N47" s="194"/>
      <c r="O47" s="182"/>
      <c r="P47" s="175"/>
      <c r="Q47" s="175"/>
      <c r="R47" s="182"/>
    </row>
    <row r="48" spans="1:18" ht="12.95" customHeight="1" x14ac:dyDescent="0.2">
      <c r="A48" s="183"/>
      <c r="B48" s="183"/>
      <c r="C48" s="175"/>
      <c r="D48" s="176"/>
      <c r="E48" s="189"/>
      <c r="F48" s="206"/>
      <c r="G48" s="191"/>
      <c r="H48" s="206"/>
      <c r="I48" s="207"/>
      <c r="J48" s="207"/>
      <c r="K48" s="207"/>
      <c r="L48" s="207"/>
      <c r="M48" s="193"/>
      <c r="N48" s="194"/>
      <c r="O48" s="182"/>
      <c r="P48" s="175"/>
      <c r="Q48" s="175"/>
      <c r="R48" s="182"/>
    </row>
    <row r="49" spans="1:18" ht="12.95" customHeight="1" x14ac:dyDescent="0.2">
      <c r="A49" s="183"/>
      <c r="B49" s="183"/>
      <c r="C49" s="175"/>
      <c r="D49" s="176"/>
      <c r="E49" s="189" t="s">
        <v>119</v>
      </c>
      <c r="F49" s="190">
        <f>SUM(F47:F48)</f>
        <v>0</v>
      </c>
      <c r="G49" s="191"/>
      <c r="H49" s="190">
        <f>SUM(H47:H48)</f>
        <v>0</v>
      </c>
      <c r="I49" s="190">
        <f>SUM(I47:I48)</f>
        <v>0</v>
      </c>
      <c r="J49" s="190">
        <f>SUM(J47:J48)</f>
        <v>0</v>
      </c>
      <c r="K49" s="190">
        <f>SUM(K47:K48)</f>
        <v>0</v>
      </c>
      <c r="L49" s="192"/>
      <c r="M49" s="193"/>
      <c r="N49" s="194"/>
      <c r="O49" s="182"/>
      <c r="P49" s="175"/>
      <c r="Q49" s="175"/>
      <c r="R49" s="182"/>
    </row>
    <row r="50" spans="1:18" ht="12.95" customHeight="1" x14ac:dyDescent="0.2">
      <c r="A50" s="174">
        <v>4</v>
      </c>
      <c r="B50" s="174"/>
      <c r="C50" s="197" t="s">
        <v>357</v>
      </c>
      <c r="D50" s="287"/>
      <c r="E50" s="208"/>
      <c r="F50" s="199"/>
      <c r="G50" s="200"/>
      <c r="H50" s="199"/>
      <c r="I50" s="201"/>
      <c r="J50" s="201"/>
      <c r="K50" s="201"/>
      <c r="L50" s="201"/>
      <c r="M50" s="202"/>
      <c r="N50" s="194"/>
      <c r="O50" s="182"/>
      <c r="P50" s="175"/>
      <c r="Q50" s="175"/>
      <c r="R50" s="182"/>
    </row>
    <row r="51" spans="1:18" ht="12.95" customHeight="1" x14ac:dyDescent="0.2">
      <c r="A51" s="174" t="s">
        <v>54</v>
      </c>
      <c r="B51" s="174"/>
      <c r="C51" s="175" t="s">
        <v>121</v>
      </c>
      <c r="D51" s="176"/>
      <c r="E51" s="74"/>
      <c r="F51" s="179"/>
      <c r="G51" s="178"/>
      <c r="H51" s="179"/>
      <c r="I51" s="195"/>
      <c r="J51" s="195"/>
      <c r="K51" s="195"/>
      <c r="L51" s="195"/>
      <c r="M51" s="196"/>
      <c r="N51" s="194"/>
      <c r="O51" s="182"/>
      <c r="P51" s="175"/>
      <c r="Q51" s="175"/>
      <c r="R51" s="182"/>
    </row>
    <row r="52" spans="1:18" ht="12.95" customHeight="1" x14ac:dyDescent="0.2">
      <c r="A52" s="183"/>
      <c r="B52" s="183"/>
      <c r="C52" s="175"/>
      <c r="D52" s="176"/>
      <c r="E52" s="208"/>
      <c r="F52" s="179"/>
      <c r="G52" s="178"/>
      <c r="H52" s="179"/>
      <c r="I52" s="195"/>
      <c r="J52" s="195"/>
      <c r="K52" s="195"/>
      <c r="L52" s="195"/>
      <c r="M52" s="196"/>
      <c r="N52" s="194"/>
      <c r="O52" s="182"/>
      <c r="P52" s="175"/>
      <c r="Q52" s="175"/>
      <c r="R52" s="182"/>
    </row>
    <row r="53" spans="1:18" ht="12.95" customHeight="1" x14ac:dyDescent="0.2">
      <c r="A53" s="183"/>
      <c r="B53" s="183"/>
      <c r="C53" s="175"/>
      <c r="D53" s="176"/>
      <c r="E53" s="189" t="s">
        <v>119</v>
      </c>
      <c r="F53" s="190">
        <f>SUM(F51:F52)</f>
        <v>0</v>
      </c>
      <c r="G53" s="191"/>
      <c r="H53" s="190">
        <f>SUM(H51:H52)</f>
        <v>0</v>
      </c>
      <c r="I53" s="190">
        <f>SUM(I51:I52)</f>
        <v>0</v>
      </c>
      <c r="J53" s="190">
        <f>SUM(J51:J52)</f>
        <v>0</v>
      </c>
      <c r="K53" s="190">
        <f>SUM(K51:K52)</f>
        <v>0</v>
      </c>
      <c r="L53" s="192"/>
      <c r="M53" s="193"/>
      <c r="N53" s="194"/>
      <c r="O53" s="182"/>
      <c r="P53" s="175"/>
      <c r="Q53" s="175"/>
      <c r="R53" s="182"/>
    </row>
    <row r="54" spans="1:18" ht="12.95" customHeight="1" x14ac:dyDescent="0.2">
      <c r="A54" s="174" t="s">
        <v>55</v>
      </c>
      <c r="B54" s="174"/>
      <c r="C54" s="175" t="s">
        <v>122</v>
      </c>
      <c r="D54" s="176"/>
      <c r="E54" s="174"/>
      <c r="F54" s="179"/>
      <c r="G54" s="178"/>
      <c r="H54" s="179"/>
      <c r="I54" s="195"/>
      <c r="J54" s="195"/>
      <c r="K54" s="195"/>
      <c r="L54" s="195"/>
      <c r="M54" s="196"/>
      <c r="N54" s="194"/>
      <c r="O54" s="182"/>
      <c r="P54" s="175"/>
      <c r="Q54" s="175"/>
      <c r="R54" s="182"/>
    </row>
    <row r="55" spans="1:18" ht="12.95" customHeight="1" x14ac:dyDescent="0.2">
      <c r="A55" s="174"/>
      <c r="B55" s="174"/>
      <c r="C55" s="175"/>
      <c r="D55" s="176"/>
      <c r="E55" s="181"/>
      <c r="F55" s="179"/>
      <c r="G55" s="178"/>
      <c r="H55" s="179"/>
      <c r="I55" s="195"/>
      <c r="J55" s="195"/>
      <c r="K55" s="195"/>
      <c r="L55" s="195"/>
      <c r="M55" s="196"/>
      <c r="N55" s="194"/>
      <c r="O55" s="182"/>
      <c r="P55" s="175"/>
      <c r="Q55" s="175"/>
      <c r="R55" s="182"/>
    </row>
    <row r="56" spans="1:18" ht="12.95" customHeight="1" x14ac:dyDescent="0.2">
      <c r="A56" s="174"/>
      <c r="B56" s="174"/>
      <c r="C56" s="175"/>
      <c r="D56" s="176"/>
      <c r="E56" s="189" t="s">
        <v>119</v>
      </c>
      <c r="F56" s="190">
        <f>SUM(F54:F55)</f>
        <v>0</v>
      </c>
      <c r="G56" s="191"/>
      <c r="H56" s="190">
        <f>SUM(H54:H55)</f>
        <v>0</v>
      </c>
      <c r="I56" s="190">
        <f>SUM(I54:I55)</f>
        <v>0</v>
      </c>
      <c r="J56" s="190">
        <f>SUM(J54:J55)</f>
        <v>0</v>
      </c>
      <c r="K56" s="190">
        <f>SUM(K54:K55)</f>
        <v>0</v>
      </c>
      <c r="L56" s="192"/>
      <c r="M56" s="193"/>
      <c r="N56" s="194"/>
      <c r="O56" s="182"/>
      <c r="P56" s="175"/>
      <c r="Q56" s="175"/>
      <c r="R56" s="182"/>
    </row>
    <row r="57" spans="1:18" ht="12.95" customHeight="1" x14ac:dyDescent="0.2">
      <c r="A57" s="174">
        <v>5</v>
      </c>
      <c r="B57" s="174"/>
      <c r="C57" s="197" t="s">
        <v>56</v>
      </c>
      <c r="D57" s="176"/>
      <c r="E57" s="285" t="s">
        <v>204</v>
      </c>
      <c r="F57" s="179"/>
      <c r="G57" s="178"/>
      <c r="H57" s="179"/>
      <c r="I57" s="195"/>
      <c r="J57" s="195"/>
      <c r="K57" s="195"/>
      <c r="L57" s="195"/>
      <c r="M57" s="196"/>
      <c r="N57" s="209"/>
      <c r="O57" s="182"/>
      <c r="P57" s="175"/>
      <c r="Q57" s="175"/>
      <c r="R57" s="182"/>
    </row>
    <row r="58" spans="1:18" ht="12.95" customHeight="1" x14ac:dyDescent="0.2">
      <c r="A58" s="174"/>
      <c r="B58" s="174"/>
      <c r="C58" s="175"/>
      <c r="D58" s="176"/>
      <c r="E58" s="181"/>
      <c r="F58" s="179"/>
      <c r="G58" s="178"/>
      <c r="H58" s="179"/>
      <c r="I58" s="195"/>
      <c r="J58" s="195"/>
      <c r="K58" s="195"/>
      <c r="L58" s="195"/>
      <c r="M58" s="196"/>
      <c r="N58" s="194"/>
      <c r="O58" s="182"/>
      <c r="P58" s="175"/>
      <c r="Q58" s="175"/>
      <c r="R58" s="182"/>
    </row>
    <row r="59" spans="1:18" ht="12.95" customHeight="1" x14ac:dyDescent="0.2">
      <c r="A59" s="174"/>
      <c r="B59" s="174"/>
      <c r="C59" s="175"/>
      <c r="D59" s="176"/>
      <c r="E59" s="189" t="s">
        <v>119</v>
      </c>
      <c r="F59" s="190">
        <f>SUM(F58:F58)</f>
        <v>0</v>
      </c>
      <c r="G59" s="191"/>
      <c r="H59" s="190">
        <f>SUM(H58:H58)</f>
        <v>0</v>
      </c>
      <c r="I59" s="190">
        <f>SUM(I58:I58)</f>
        <v>0</v>
      </c>
      <c r="J59" s="190">
        <f>SUM(J58:J58)</f>
        <v>0</v>
      </c>
      <c r="K59" s="190">
        <f>SUM(K58:K58)</f>
        <v>0</v>
      </c>
      <c r="L59" s="192"/>
      <c r="M59" s="193"/>
      <c r="N59" s="194"/>
      <c r="O59" s="182"/>
      <c r="P59" s="175"/>
      <c r="Q59" s="175"/>
      <c r="R59" s="182"/>
    </row>
    <row r="60" spans="1:18" ht="12.95" customHeight="1" x14ac:dyDescent="0.2">
      <c r="A60" s="174">
        <v>6</v>
      </c>
      <c r="B60" s="174"/>
      <c r="C60" s="197" t="s">
        <v>57</v>
      </c>
      <c r="D60" s="176"/>
      <c r="E60" s="189"/>
      <c r="F60" s="199"/>
      <c r="G60" s="200"/>
      <c r="H60" s="199"/>
      <c r="I60" s="201"/>
      <c r="J60" s="201"/>
      <c r="K60" s="201"/>
      <c r="L60" s="201"/>
      <c r="M60" s="202"/>
      <c r="N60" s="194"/>
      <c r="O60" s="182"/>
      <c r="P60" s="175"/>
      <c r="Q60" s="175"/>
      <c r="R60" s="182"/>
    </row>
    <row r="61" spans="1:18" ht="12.95" customHeight="1" x14ac:dyDescent="0.2">
      <c r="A61" s="183" t="s">
        <v>225</v>
      </c>
      <c r="B61" s="183"/>
      <c r="C61" s="175" t="s">
        <v>58</v>
      </c>
      <c r="D61" s="287"/>
      <c r="E61" s="181"/>
      <c r="F61" s="179"/>
      <c r="G61" s="178"/>
      <c r="H61" s="179"/>
      <c r="I61" s="195"/>
      <c r="J61" s="195"/>
      <c r="K61" s="195"/>
      <c r="L61" s="195"/>
      <c r="M61" s="196"/>
      <c r="N61" s="194"/>
      <c r="O61" s="182"/>
      <c r="P61" s="175"/>
      <c r="Q61" s="175"/>
      <c r="R61" s="182"/>
    </row>
    <row r="62" spans="1:18" ht="12.95" customHeight="1" x14ac:dyDescent="0.2">
      <c r="A62" s="183"/>
      <c r="B62" s="183"/>
      <c r="C62" s="175"/>
      <c r="D62" s="176"/>
      <c r="E62" s="181"/>
      <c r="F62" s="179"/>
      <c r="G62" s="178"/>
      <c r="H62" s="179"/>
      <c r="I62" s="195"/>
      <c r="J62" s="195"/>
      <c r="K62" s="195"/>
      <c r="L62" s="195"/>
      <c r="M62" s="196"/>
      <c r="N62" s="194"/>
      <c r="O62" s="182"/>
      <c r="P62" s="175"/>
      <c r="Q62" s="175"/>
      <c r="R62" s="182"/>
    </row>
    <row r="63" spans="1:18" ht="12.95" customHeight="1" x14ac:dyDescent="0.2">
      <c r="A63" s="183"/>
      <c r="B63" s="183"/>
      <c r="C63" s="175"/>
      <c r="D63" s="176"/>
      <c r="E63" s="181"/>
      <c r="F63" s="179"/>
      <c r="G63" s="178"/>
      <c r="H63" s="179"/>
      <c r="I63" s="195"/>
      <c r="J63" s="195"/>
      <c r="K63" s="195"/>
      <c r="L63" s="195"/>
      <c r="M63" s="196"/>
      <c r="N63" s="194"/>
      <c r="O63" s="182"/>
      <c r="P63" s="175"/>
      <c r="Q63" s="175"/>
      <c r="R63" s="182"/>
    </row>
    <row r="64" spans="1:18" ht="12.95" customHeight="1" x14ac:dyDescent="0.2">
      <c r="A64" s="183"/>
      <c r="B64" s="183"/>
      <c r="C64" s="175"/>
      <c r="D64" s="176"/>
      <c r="E64" s="189" t="s">
        <v>119</v>
      </c>
      <c r="F64" s="190">
        <f>SUM(F61:F63)</f>
        <v>0</v>
      </c>
      <c r="G64" s="191"/>
      <c r="H64" s="190">
        <f>SUM(H61:H63)</f>
        <v>0</v>
      </c>
      <c r="I64" s="190">
        <f>SUM(I61:I63)</f>
        <v>0</v>
      </c>
      <c r="J64" s="190">
        <f>SUM(J61:J63)</f>
        <v>0</v>
      </c>
      <c r="K64" s="190">
        <f>SUM(K61:K63)</f>
        <v>0</v>
      </c>
      <c r="L64" s="192"/>
      <c r="M64" s="193"/>
      <c r="N64" s="194"/>
      <c r="O64" s="182"/>
      <c r="P64" s="175"/>
      <c r="Q64" s="175"/>
      <c r="R64" s="182"/>
    </row>
    <row r="65" spans="1:18" ht="12.95" customHeight="1" x14ac:dyDescent="0.2">
      <c r="A65" s="174" t="s">
        <v>226</v>
      </c>
      <c r="B65" s="174"/>
      <c r="C65" s="175" t="s">
        <v>477</v>
      </c>
      <c r="D65" s="176"/>
      <c r="E65" s="189"/>
      <c r="F65" s="199"/>
      <c r="G65" s="200"/>
      <c r="H65" s="199"/>
      <c r="I65" s="201"/>
      <c r="J65" s="201"/>
      <c r="K65" s="201"/>
      <c r="L65" s="201"/>
      <c r="M65" s="202"/>
      <c r="N65" s="194"/>
      <c r="O65" s="182"/>
      <c r="P65" s="175"/>
      <c r="Q65" s="175"/>
      <c r="R65" s="182"/>
    </row>
    <row r="66" spans="1:18" ht="12.95" customHeight="1" x14ac:dyDescent="0.2">
      <c r="A66" s="183"/>
      <c r="B66" s="183"/>
      <c r="C66" s="175"/>
      <c r="D66" s="176"/>
      <c r="E66" s="181"/>
      <c r="F66" s="179"/>
      <c r="G66" s="178"/>
      <c r="H66" s="179"/>
      <c r="I66" s="195"/>
      <c r="J66" s="195"/>
      <c r="K66" s="195"/>
      <c r="L66" s="195"/>
      <c r="M66" s="196"/>
      <c r="N66" s="194"/>
      <c r="O66" s="182"/>
      <c r="P66" s="175"/>
      <c r="Q66" s="175"/>
      <c r="R66" s="182"/>
    </row>
    <row r="67" spans="1:18" ht="12.95" customHeight="1" x14ac:dyDescent="0.2">
      <c r="A67" s="174"/>
      <c r="B67" s="174"/>
      <c r="C67" s="210"/>
      <c r="D67" s="176"/>
      <c r="E67" s="181"/>
      <c r="F67" s="179"/>
      <c r="G67" s="178"/>
      <c r="H67" s="179"/>
      <c r="I67" s="195"/>
      <c r="J67" s="195"/>
      <c r="K67" s="195"/>
      <c r="L67" s="195"/>
      <c r="M67" s="196"/>
      <c r="N67" s="194"/>
      <c r="O67" s="182"/>
      <c r="P67" s="175"/>
      <c r="Q67" s="175"/>
      <c r="R67" s="182"/>
    </row>
    <row r="68" spans="1:18" ht="12.95" customHeight="1" x14ac:dyDescent="0.2">
      <c r="A68" s="174"/>
      <c r="B68" s="174"/>
      <c r="C68" s="210"/>
      <c r="D68" s="176"/>
      <c r="E68" s="189" t="s">
        <v>119</v>
      </c>
      <c r="F68" s="190">
        <f>SUM(F65:F67)</f>
        <v>0</v>
      </c>
      <c r="G68" s="191"/>
      <c r="H68" s="190">
        <f>SUM(H65:H67)</f>
        <v>0</v>
      </c>
      <c r="I68" s="190">
        <f>SUM(I65:I67)</f>
        <v>0</v>
      </c>
      <c r="J68" s="190">
        <f>SUM(J65:J67)</f>
        <v>0</v>
      </c>
      <c r="K68" s="190">
        <f>SUM(K65:K67)</f>
        <v>0</v>
      </c>
      <c r="L68" s="192"/>
      <c r="M68" s="193"/>
      <c r="N68" s="194"/>
      <c r="O68" s="182"/>
      <c r="P68" s="175"/>
      <c r="Q68" s="175"/>
      <c r="R68" s="182"/>
    </row>
    <row r="69" spans="1:18" ht="12.95" customHeight="1" x14ac:dyDescent="0.2">
      <c r="A69" s="174" t="s">
        <v>227</v>
      </c>
      <c r="B69" s="174"/>
      <c r="C69" s="175" t="s">
        <v>59</v>
      </c>
      <c r="D69" s="176"/>
      <c r="E69" s="286" t="s">
        <v>191</v>
      </c>
      <c r="F69" s="199"/>
      <c r="G69" s="200"/>
      <c r="H69" s="199"/>
      <c r="I69" s="201"/>
      <c r="J69" s="201"/>
      <c r="K69" s="201"/>
      <c r="L69" s="201"/>
      <c r="M69" s="202"/>
      <c r="N69" s="194"/>
      <c r="O69" s="182"/>
      <c r="P69" s="175"/>
      <c r="Q69" s="175"/>
      <c r="R69" s="182"/>
    </row>
    <row r="70" spans="1:18" ht="12.95" customHeight="1" x14ac:dyDescent="0.2">
      <c r="A70" s="183"/>
      <c r="B70" s="183"/>
      <c r="C70" s="175"/>
      <c r="D70" s="176"/>
      <c r="E70" s="181"/>
      <c r="F70" s="179"/>
      <c r="G70" s="178"/>
      <c r="H70" s="179"/>
      <c r="I70" s="195"/>
      <c r="J70" s="195"/>
      <c r="K70" s="195"/>
      <c r="L70" s="195"/>
      <c r="M70" s="196"/>
      <c r="N70" s="194"/>
      <c r="O70" s="182"/>
      <c r="P70" s="175"/>
      <c r="Q70" s="175"/>
      <c r="R70" s="182"/>
    </row>
    <row r="71" spans="1:18" ht="12.95" customHeight="1" x14ac:dyDescent="0.2">
      <c r="A71" s="174"/>
      <c r="B71" s="174"/>
      <c r="C71" s="210"/>
      <c r="D71" s="176"/>
      <c r="E71" s="181"/>
      <c r="F71" s="179"/>
      <c r="G71" s="178"/>
      <c r="H71" s="179"/>
      <c r="I71" s="195"/>
      <c r="J71" s="195"/>
      <c r="K71" s="195"/>
      <c r="L71" s="195"/>
      <c r="M71" s="196"/>
      <c r="N71" s="194"/>
      <c r="O71" s="182"/>
      <c r="P71" s="175"/>
      <c r="Q71" s="175"/>
      <c r="R71" s="182"/>
    </row>
    <row r="72" spans="1:18" ht="12.95" customHeight="1" x14ac:dyDescent="0.2">
      <c r="A72" s="174"/>
      <c r="B72" s="174"/>
      <c r="C72" s="210"/>
      <c r="D72" s="176"/>
      <c r="E72" s="189" t="s">
        <v>119</v>
      </c>
      <c r="F72" s="190">
        <f>SUM(F69:F71)</f>
        <v>0</v>
      </c>
      <c r="G72" s="191"/>
      <c r="H72" s="190">
        <f>SUM(H69:H71)</f>
        <v>0</v>
      </c>
      <c r="I72" s="190">
        <f>SUM(I69:I71)</f>
        <v>0</v>
      </c>
      <c r="J72" s="190">
        <f>SUM(J69:J71)</f>
        <v>0</v>
      </c>
      <c r="K72" s="190">
        <f>SUM(K69:K71)</f>
        <v>0</v>
      </c>
      <c r="L72" s="192"/>
      <c r="M72" s="193"/>
      <c r="N72" s="194"/>
      <c r="O72" s="182"/>
      <c r="P72" s="175"/>
      <c r="Q72" s="175"/>
      <c r="R72" s="182"/>
    </row>
    <row r="73" spans="1:18" ht="12.95" customHeight="1" x14ac:dyDescent="0.2">
      <c r="A73" s="174" t="s">
        <v>228</v>
      </c>
      <c r="B73" s="174"/>
      <c r="C73" s="175" t="s">
        <v>52</v>
      </c>
      <c r="D73" s="176"/>
      <c r="E73" s="189"/>
      <c r="F73" s="179"/>
      <c r="G73" s="178"/>
      <c r="H73" s="179"/>
      <c r="I73" s="195"/>
      <c r="J73" s="195"/>
      <c r="K73" s="195"/>
      <c r="L73" s="195"/>
      <c r="M73" s="196"/>
      <c r="N73" s="194"/>
      <c r="O73" s="182"/>
      <c r="P73" s="175"/>
      <c r="Q73" s="175"/>
      <c r="R73" s="182"/>
    </row>
    <row r="74" spans="1:18" ht="12.95" customHeight="1" x14ac:dyDescent="0.2">
      <c r="A74" s="174"/>
      <c r="B74" s="174"/>
      <c r="C74" s="210"/>
      <c r="D74" s="176"/>
      <c r="E74" s="181"/>
      <c r="F74" s="179"/>
      <c r="G74" s="178"/>
      <c r="H74" s="179"/>
      <c r="I74" s="195"/>
      <c r="J74" s="195"/>
      <c r="K74" s="195"/>
      <c r="L74" s="195"/>
      <c r="M74" s="196"/>
      <c r="N74" s="194"/>
      <c r="O74" s="182"/>
      <c r="P74" s="175"/>
      <c r="Q74" s="175"/>
      <c r="R74" s="182"/>
    </row>
    <row r="75" spans="1:18" ht="12.95" customHeight="1" x14ac:dyDescent="0.2">
      <c r="A75" s="174"/>
      <c r="B75" s="174"/>
      <c r="C75" s="210"/>
      <c r="D75" s="176"/>
      <c r="E75" s="181"/>
      <c r="F75" s="179"/>
      <c r="G75" s="178"/>
      <c r="H75" s="179"/>
      <c r="I75" s="195"/>
      <c r="J75" s="195"/>
      <c r="K75" s="195"/>
      <c r="L75" s="195"/>
      <c r="M75" s="196"/>
      <c r="N75" s="194"/>
      <c r="O75" s="182"/>
      <c r="P75" s="175"/>
      <c r="Q75" s="175"/>
      <c r="R75" s="182"/>
    </row>
    <row r="76" spans="1:18" ht="12.95" customHeight="1" x14ac:dyDescent="0.2">
      <c r="A76" s="174"/>
      <c r="B76" s="174"/>
      <c r="C76" s="210"/>
      <c r="D76" s="176"/>
      <c r="E76" s="189" t="s">
        <v>119</v>
      </c>
      <c r="F76" s="190">
        <f>SUM(F73:F75)</f>
        <v>0</v>
      </c>
      <c r="G76" s="191"/>
      <c r="H76" s="190">
        <f>SUM(H73:H75)</f>
        <v>0</v>
      </c>
      <c r="I76" s="190">
        <f>SUM(I73:I75)</f>
        <v>0</v>
      </c>
      <c r="J76" s="190">
        <f>SUM(J73:J75)</f>
        <v>0</v>
      </c>
      <c r="K76" s="190">
        <f>SUM(K73:K75)</f>
        <v>0</v>
      </c>
      <c r="L76" s="192"/>
      <c r="M76" s="193"/>
      <c r="N76" s="194"/>
      <c r="O76" s="182"/>
      <c r="P76" s="175"/>
      <c r="Q76" s="175"/>
      <c r="R76" s="182"/>
    </row>
    <row r="77" spans="1:18" ht="12.95" customHeight="1" x14ac:dyDescent="0.2">
      <c r="A77" s="174">
        <v>7</v>
      </c>
      <c r="B77" s="174"/>
      <c r="C77" s="197" t="s">
        <v>60</v>
      </c>
      <c r="D77" s="176"/>
      <c r="E77" s="189"/>
      <c r="F77" s="199"/>
      <c r="G77" s="200"/>
      <c r="H77" s="199"/>
      <c r="I77" s="201"/>
      <c r="J77" s="201"/>
      <c r="K77" s="201"/>
      <c r="L77" s="201"/>
      <c r="M77" s="202"/>
      <c r="N77" s="194"/>
      <c r="O77" s="182"/>
      <c r="P77" s="175"/>
      <c r="Q77" s="175"/>
      <c r="R77" s="182"/>
    </row>
    <row r="78" spans="1:18" ht="12.95" customHeight="1" x14ac:dyDescent="0.2">
      <c r="A78" s="174" t="s">
        <v>61</v>
      </c>
      <c r="B78" s="174"/>
      <c r="C78" s="175" t="s">
        <v>62</v>
      </c>
      <c r="D78" s="287"/>
      <c r="E78" s="218" t="s">
        <v>282</v>
      </c>
      <c r="F78" s="179"/>
      <c r="G78" s="178"/>
      <c r="H78" s="179"/>
      <c r="I78" s="195"/>
      <c r="J78" s="195"/>
      <c r="K78" s="195"/>
      <c r="L78" s="195"/>
      <c r="M78" s="196"/>
      <c r="N78" s="194"/>
      <c r="O78" s="182"/>
      <c r="P78" s="175"/>
      <c r="Q78" s="175"/>
      <c r="R78" s="182"/>
    </row>
    <row r="79" spans="1:18" ht="12.95" customHeight="1" x14ac:dyDescent="0.2">
      <c r="A79" s="183"/>
      <c r="B79" s="183"/>
      <c r="C79" s="175"/>
      <c r="D79" s="176"/>
      <c r="E79" s="181"/>
      <c r="F79" s="179"/>
      <c r="G79" s="178"/>
      <c r="H79" s="179"/>
      <c r="I79" s="195"/>
      <c r="J79" s="195"/>
      <c r="K79" s="195"/>
      <c r="L79" s="195"/>
      <c r="M79" s="196"/>
      <c r="N79" s="194"/>
      <c r="O79" s="182"/>
      <c r="P79" s="175"/>
      <c r="Q79" s="175"/>
      <c r="R79" s="182"/>
    </row>
    <row r="80" spans="1:18" ht="12.95" customHeight="1" x14ac:dyDescent="0.2">
      <c r="A80" s="183"/>
      <c r="B80" s="183"/>
      <c r="C80" s="175"/>
      <c r="D80" s="176"/>
      <c r="E80" s="181"/>
      <c r="F80" s="179"/>
      <c r="G80" s="178"/>
      <c r="H80" s="179"/>
      <c r="I80" s="195"/>
      <c r="J80" s="195"/>
      <c r="K80" s="195"/>
      <c r="L80" s="195"/>
      <c r="M80" s="196"/>
      <c r="N80" s="194"/>
      <c r="O80" s="182"/>
      <c r="P80" s="175"/>
      <c r="Q80" s="175"/>
      <c r="R80" s="182"/>
    </row>
    <row r="81" spans="1:18" ht="12.95" customHeight="1" x14ac:dyDescent="0.2">
      <c r="A81" s="183"/>
      <c r="B81" s="183"/>
      <c r="C81" s="175"/>
      <c r="D81" s="176"/>
      <c r="E81" s="189" t="s">
        <v>119</v>
      </c>
      <c r="F81" s="190">
        <f>SUM(F78:F80)</f>
        <v>0</v>
      </c>
      <c r="G81" s="191"/>
      <c r="H81" s="190">
        <f>SUM(H78:H80)</f>
        <v>0</v>
      </c>
      <c r="I81" s="190">
        <f>SUM(I78:I80)</f>
        <v>0</v>
      </c>
      <c r="J81" s="190">
        <f>SUM(J78:J80)</f>
        <v>0</v>
      </c>
      <c r="K81" s="190">
        <f>SUM(K78:K80)</f>
        <v>0</v>
      </c>
      <c r="L81" s="192"/>
      <c r="M81" s="193"/>
      <c r="N81" s="194"/>
      <c r="O81" s="182"/>
      <c r="P81" s="175"/>
      <c r="Q81" s="175"/>
      <c r="R81" s="182"/>
    </row>
    <row r="82" spans="1:18" ht="12.95" customHeight="1" x14ac:dyDescent="0.2">
      <c r="A82" s="174" t="s">
        <v>63</v>
      </c>
      <c r="B82" s="174"/>
      <c r="C82" s="175" t="s">
        <v>64</v>
      </c>
      <c r="D82" s="176"/>
      <c r="E82" s="189"/>
      <c r="F82" s="179"/>
      <c r="G82" s="178"/>
      <c r="H82" s="179"/>
      <c r="I82" s="195"/>
      <c r="J82" s="195"/>
      <c r="K82" s="195"/>
      <c r="L82" s="195"/>
      <c r="M82" s="196"/>
      <c r="N82" s="194"/>
      <c r="O82" s="182"/>
      <c r="P82" s="175"/>
      <c r="Q82" s="175"/>
      <c r="R82" s="182"/>
    </row>
    <row r="83" spans="1:18" ht="12.95" customHeight="1" x14ac:dyDescent="0.2">
      <c r="A83" s="183"/>
      <c r="B83" s="183"/>
      <c r="C83" s="175"/>
      <c r="D83" s="176"/>
      <c r="E83" s="181"/>
      <c r="F83" s="179"/>
      <c r="G83" s="178"/>
      <c r="H83" s="179"/>
      <c r="I83" s="195"/>
      <c r="J83" s="195"/>
      <c r="K83" s="195"/>
      <c r="L83" s="195"/>
      <c r="M83" s="196"/>
      <c r="N83" s="194"/>
      <c r="O83" s="182"/>
      <c r="P83" s="175"/>
      <c r="Q83" s="175"/>
      <c r="R83" s="182"/>
    </row>
    <row r="84" spans="1:18" ht="12.95" customHeight="1" x14ac:dyDescent="0.2">
      <c r="A84" s="183"/>
      <c r="B84" s="183"/>
      <c r="C84" s="175"/>
      <c r="D84" s="176"/>
      <c r="E84" s="181"/>
      <c r="F84" s="179"/>
      <c r="G84" s="178"/>
      <c r="H84" s="179"/>
      <c r="I84" s="195"/>
      <c r="J84" s="195"/>
      <c r="K84" s="195"/>
      <c r="L84" s="195"/>
      <c r="M84" s="196"/>
      <c r="N84" s="194"/>
      <c r="O84" s="182"/>
      <c r="P84" s="175"/>
      <c r="Q84" s="175"/>
      <c r="R84" s="182"/>
    </row>
    <row r="85" spans="1:18" ht="12.95" customHeight="1" x14ac:dyDescent="0.2">
      <c r="A85" s="183"/>
      <c r="B85" s="183"/>
      <c r="C85" s="175"/>
      <c r="D85" s="176"/>
      <c r="E85" s="189" t="s">
        <v>119</v>
      </c>
      <c r="F85" s="190">
        <f>SUM(F82:F84)</f>
        <v>0</v>
      </c>
      <c r="G85" s="191"/>
      <c r="H85" s="190">
        <f>SUM(H82:H84)</f>
        <v>0</v>
      </c>
      <c r="I85" s="190">
        <f>SUM(I82:I84)</f>
        <v>0</v>
      </c>
      <c r="J85" s="190">
        <f>SUM(J82:J84)</f>
        <v>0</v>
      </c>
      <c r="K85" s="190">
        <f>SUM(K82:K84)</f>
        <v>0</v>
      </c>
      <c r="L85" s="192"/>
      <c r="M85" s="193"/>
      <c r="N85" s="194"/>
      <c r="O85" s="182"/>
      <c r="P85" s="175"/>
      <c r="Q85" s="175"/>
      <c r="R85" s="182"/>
    </row>
    <row r="86" spans="1:18" ht="12.95" customHeight="1" x14ac:dyDescent="0.2">
      <c r="A86" s="183" t="s">
        <v>65</v>
      </c>
      <c r="B86" s="183"/>
      <c r="C86" s="175" t="s">
        <v>10</v>
      </c>
      <c r="D86" s="176"/>
      <c r="E86" s="189"/>
      <c r="F86" s="199"/>
      <c r="G86" s="200"/>
      <c r="H86" s="199"/>
      <c r="I86" s="201"/>
      <c r="J86" s="201"/>
      <c r="K86" s="201"/>
      <c r="L86" s="201"/>
      <c r="M86" s="202"/>
      <c r="N86" s="194"/>
      <c r="O86" s="182"/>
      <c r="P86" s="175"/>
      <c r="Q86" s="175"/>
      <c r="R86" s="182"/>
    </row>
    <row r="87" spans="1:18" ht="12.95" customHeight="1" x14ac:dyDescent="0.2">
      <c r="A87" s="183"/>
      <c r="B87" s="183"/>
      <c r="C87" s="175"/>
      <c r="D87" s="176"/>
      <c r="E87" s="181"/>
      <c r="F87" s="179"/>
      <c r="G87" s="178"/>
      <c r="H87" s="179"/>
      <c r="I87" s="195"/>
      <c r="J87" s="195"/>
      <c r="K87" s="195"/>
      <c r="L87" s="195"/>
      <c r="M87" s="196"/>
      <c r="N87" s="194"/>
      <c r="O87" s="182"/>
      <c r="P87" s="175"/>
      <c r="Q87" s="175"/>
      <c r="R87" s="182"/>
    </row>
    <row r="88" spans="1:18" ht="12.95" customHeight="1" x14ac:dyDescent="0.2">
      <c r="A88" s="183"/>
      <c r="B88" s="183"/>
      <c r="C88" s="175"/>
      <c r="D88" s="176"/>
      <c r="E88" s="181"/>
      <c r="F88" s="179"/>
      <c r="G88" s="178"/>
      <c r="H88" s="179"/>
      <c r="I88" s="195"/>
      <c r="J88" s="195"/>
      <c r="K88" s="195"/>
      <c r="L88" s="195"/>
      <c r="M88" s="196"/>
      <c r="N88" s="194"/>
      <c r="O88" s="182"/>
      <c r="P88" s="175"/>
      <c r="Q88" s="175"/>
      <c r="R88" s="182"/>
    </row>
    <row r="89" spans="1:18" ht="12.95" customHeight="1" x14ac:dyDescent="0.2">
      <c r="A89" s="183"/>
      <c r="B89" s="183"/>
      <c r="C89" s="175"/>
      <c r="D89" s="176"/>
      <c r="E89" s="189" t="s">
        <v>119</v>
      </c>
      <c r="F89" s="190">
        <f>SUM(F86:F88)</f>
        <v>0</v>
      </c>
      <c r="G89" s="191"/>
      <c r="H89" s="190">
        <f>SUM(H86:H88)</f>
        <v>0</v>
      </c>
      <c r="I89" s="190">
        <f>SUM(I86:I88)</f>
        <v>0</v>
      </c>
      <c r="J89" s="190">
        <f>SUM(J86:J88)</f>
        <v>0</v>
      </c>
      <c r="K89" s="190">
        <f>SUM(K86:K88)</f>
        <v>0</v>
      </c>
      <c r="L89" s="192"/>
      <c r="M89" s="193"/>
      <c r="N89" s="194"/>
      <c r="O89" s="182"/>
      <c r="P89" s="175"/>
      <c r="Q89" s="175"/>
      <c r="R89" s="182"/>
    </row>
    <row r="90" spans="1:18" ht="12.95" customHeight="1" x14ac:dyDescent="0.2">
      <c r="A90" s="174" t="s">
        <v>66</v>
      </c>
      <c r="B90" s="174"/>
      <c r="C90" s="175" t="s">
        <v>67</v>
      </c>
      <c r="D90" s="176"/>
      <c r="E90" s="181"/>
      <c r="F90" s="179"/>
      <c r="G90" s="178"/>
      <c r="H90" s="179"/>
      <c r="I90" s="195"/>
      <c r="J90" s="195"/>
      <c r="K90" s="195"/>
      <c r="L90" s="195"/>
      <c r="M90" s="196"/>
      <c r="N90" s="194"/>
      <c r="O90" s="182"/>
      <c r="P90" s="175"/>
      <c r="Q90" s="175"/>
      <c r="R90" s="182"/>
    </row>
    <row r="91" spans="1:18" ht="12.95" customHeight="1" x14ac:dyDescent="0.2">
      <c r="A91" s="183"/>
      <c r="B91" s="183"/>
      <c r="C91" s="175"/>
      <c r="D91" s="176"/>
      <c r="E91" s="181"/>
      <c r="F91" s="179"/>
      <c r="G91" s="178"/>
      <c r="H91" s="179"/>
      <c r="I91" s="195"/>
      <c r="J91" s="195"/>
      <c r="K91" s="195"/>
      <c r="L91" s="195"/>
      <c r="M91" s="196"/>
      <c r="N91" s="194"/>
      <c r="O91" s="182"/>
      <c r="P91" s="175"/>
      <c r="Q91" s="175"/>
      <c r="R91" s="182"/>
    </row>
    <row r="92" spans="1:18" ht="12.95" customHeight="1" x14ac:dyDescent="0.2">
      <c r="A92" s="183"/>
      <c r="B92" s="183"/>
      <c r="C92" s="175"/>
      <c r="D92" s="176"/>
      <c r="E92" s="181"/>
      <c r="F92" s="179"/>
      <c r="G92" s="178"/>
      <c r="H92" s="179"/>
      <c r="I92" s="195"/>
      <c r="J92" s="195"/>
      <c r="K92" s="195"/>
      <c r="L92" s="195"/>
      <c r="M92" s="196"/>
      <c r="N92" s="194"/>
      <c r="O92" s="182"/>
      <c r="P92" s="175"/>
      <c r="Q92" s="175"/>
      <c r="R92" s="182"/>
    </row>
    <row r="93" spans="1:18" ht="12.95" customHeight="1" x14ac:dyDescent="0.2">
      <c r="A93" s="174"/>
      <c r="B93" s="174"/>
      <c r="C93" s="175"/>
      <c r="D93" s="176"/>
      <c r="E93" s="189" t="s">
        <v>119</v>
      </c>
      <c r="F93" s="190">
        <f>SUM(F90:F92)</f>
        <v>0</v>
      </c>
      <c r="G93" s="191"/>
      <c r="H93" s="190">
        <f>SUM(H90:H92)</f>
        <v>0</v>
      </c>
      <c r="I93" s="190">
        <f>SUM(I90:I92)</f>
        <v>0</v>
      </c>
      <c r="J93" s="190">
        <f>SUM(J90:J92)</f>
        <v>0</v>
      </c>
      <c r="K93" s="190">
        <f>SUM(K90:K92)</f>
        <v>0</v>
      </c>
      <c r="L93" s="192"/>
      <c r="M93" s="193"/>
      <c r="N93" s="194"/>
      <c r="O93" s="182"/>
      <c r="P93" s="175"/>
      <c r="Q93" s="175"/>
      <c r="R93" s="182"/>
    </row>
    <row r="94" spans="1:18" ht="12.95" customHeight="1" x14ac:dyDescent="0.2">
      <c r="A94" s="174" t="s">
        <v>229</v>
      </c>
      <c r="B94" s="174"/>
      <c r="C94" s="175" t="s">
        <v>68</v>
      </c>
      <c r="D94" s="176"/>
      <c r="E94" s="189"/>
      <c r="F94" s="179"/>
      <c r="G94" s="178"/>
      <c r="H94" s="179"/>
      <c r="I94" s="195"/>
      <c r="J94" s="195"/>
      <c r="K94" s="195"/>
      <c r="L94" s="195"/>
      <c r="M94" s="196"/>
      <c r="N94" s="194"/>
      <c r="O94" s="182"/>
      <c r="P94" s="175"/>
      <c r="Q94" s="175"/>
      <c r="R94" s="182"/>
    </row>
    <row r="95" spans="1:18" ht="12.95" customHeight="1" x14ac:dyDescent="0.2">
      <c r="A95" s="183"/>
      <c r="B95" s="183"/>
      <c r="C95" s="175"/>
      <c r="D95" s="176"/>
      <c r="E95" s="181"/>
      <c r="F95" s="179"/>
      <c r="G95" s="178"/>
      <c r="H95" s="179"/>
      <c r="I95" s="195"/>
      <c r="J95" s="195"/>
      <c r="K95" s="195"/>
      <c r="L95" s="195"/>
      <c r="M95" s="196"/>
      <c r="N95" s="194"/>
      <c r="O95" s="182"/>
      <c r="P95" s="175"/>
      <c r="Q95" s="175"/>
      <c r="R95" s="182"/>
    </row>
    <row r="96" spans="1:18" ht="12.95" customHeight="1" x14ac:dyDescent="0.2">
      <c r="A96" s="183"/>
      <c r="B96" s="183"/>
      <c r="C96" s="175"/>
      <c r="D96" s="176"/>
      <c r="E96" s="181"/>
      <c r="F96" s="179"/>
      <c r="G96" s="178"/>
      <c r="H96" s="179"/>
      <c r="I96" s="195"/>
      <c r="J96" s="195"/>
      <c r="K96" s="195"/>
      <c r="L96" s="195"/>
      <c r="M96" s="196"/>
      <c r="N96" s="194"/>
      <c r="O96" s="182"/>
      <c r="P96" s="175"/>
      <c r="Q96" s="175"/>
      <c r="R96" s="182"/>
    </row>
    <row r="97" spans="1:18" ht="12.95" customHeight="1" x14ac:dyDescent="0.2">
      <c r="A97" s="183"/>
      <c r="B97" s="183"/>
      <c r="C97" s="175"/>
      <c r="D97" s="176"/>
      <c r="E97" s="181"/>
      <c r="F97" s="179"/>
      <c r="G97" s="178"/>
      <c r="H97" s="179"/>
      <c r="I97" s="195"/>
      <c r="J97" s="195"/>
      <c r="K97" s="195"/>
      <c r="L97" s="195"/>
      <c r="M97" s="196"/>
      <c r="N97" s="194"/>
      <c r="O97" s="182"/>
      <c r="P97" s="175"/>
      <c r="Q97" s="175"/>
      <c r="R97" s="182"/>
    </row>
    <row r="98" spans="1:18" ht="12.95" customHeight="1" x14ac:dyDescent="0.2">
      <c r="A98" s="183"/>
      <c r="B98" s="183"/>
      <c r="C98" s="175"/>
      <c r="D98" s="176"/>
      <c r="E98" s="189" t="s">
        <v>119</v>
      </c>
      <c r="F98" s="190">
        <f>SUM(F94:F97)</f>
        <v>0</v>
      </c>
      <c r="G98" s="191"/>
      <c r="H98" s="190">
        <f>SUM(H94:H97)</f>
        <v>0</v>
      </c>
      <c r="I98" s="190">
        <f>SUM(I94:I97)</f>
        <v>0</v>
      </c>
      <c r="J98" s="190">
        <f>SUM(J94:J97)</f>
        <v>0</v>
      </c>
      <c r="K98" s="190">
        <f>SUM(K94:K97)</f>
        <v>0</v>
      </c>
      <c r="L98" s="192"/>
      <c r="M98" s="193"/>
      <c r="N98" s="194"/>
      <c r="O98" s="182"/>
      <c r="P98" s="175"/>
      <c r="Q98" s="175"/>
      <c r="R98" s="182"/>
    </row>
    <row r="99" spans="1:18" ht="12.95" customHeight="1" x14ac:dyDescent="0.2">
      <c r="A99" s="174" t="s">
        <v>230</v>
      </c>
      <c r="B99" s="174"/>
      <c r="C99" s="175" t="s">
        <v>69</v>
      </c>
      <c r="D99" s="176"/>
      <c r="E99" s="218" t="s">
        <v>400</v>
      </c>
      <c r="F99" s="179"/>
      <c r="G99" s="178"/>
      <c r="H99" s="179"/>
      <c r="I99" s="195"/>
      <c r="J99" s="195"/>
      <c r="K99" s="195"/>
      <c r="L99" s="195"/>
      <c r="M99" s="196"/>
      <c r="N99" s="194"/>
      <c r="O99" s="182"/>
      <c r="P99" s="175"/>
      <c r="Q99" s="175"/>
      <c r="R99" s="182"/>
    </row>
    <row r="100" spans="1:18" ht="12.95" customHeight="1" x14ac:dyDescent="0.2">
      <c r="A100" s="183"/>
      <c r="B100" s="183"/>
      <c r="C100" s="175"/>
      <c r="D100" s="176"/>
      <c r="E100" s="181"/>
      <c r="F100" s="179"/>
      <c r="G100" s="178"/>
      <c r="H100" s="179"/>
      <c r="I100" s="195"/>
      <c r="J100" s="195"/>
      <c r="K100" s="195"/>
      <c r="L100" s="195"/>
      <c r="M100" s="196"/>
      <c r="N100" s="194"/>
      <c r="O100" s="182"/>
      <c r="P100" s="175"/>
      <c r="Q100" s="175"/>
      <c r="R100" s="182"/>
    </row>
    <row r="101" spans="1:18" ht="12.95" customHeight="1" x14ac:dyDescent="0.2">
      <c r="A101" s="174"/>
      <c r="B101" s="174"/>
      <c r="C101" s="175"/>
      <c r="D101" s="176"/>
      <c r="E101" s="181"/>
      <c r="F101" s="179"/>
      <c r="G101" s="178"/>
      <c r="H101" s="179"/>
      <c r="I101" s="195"/>
      <c r="J101" s="195"/>
      <c r="K101" s="195"/>
      <c r="L101" s="195"/>
      <c r="M101" s="196"/>
      <c r="N101" s="194"/>
      <c r="O101" s="182"/>
      <c r="P101" s="175"/>
      <c r="Q101" s="175"/>
      <c r="R101" s="182"/>
    </row>
    <row r="102" spans="1:18" ht="12.95" customHeight="1" x14ac:dyDescent="0.2">
      <c r="A102" s="174"/>
      <c r="B102" s="174"/>
      <c r="C102" s="175"/>
      <c r="D102" s="176"/>
      <c r="E102" s="189" t="s">
        <v>119</v>
      </c>
      <c r="F102" s="190">
        <f>SUM(F99:F101)</f>
        <v>0</v>
      </c>
      <c r="G102" s="191"/>
      <c r="H102" s="190">
        <f>SUM(H99:H101)</f>
        <v>0</v>
      </c>
      <c r="I102" s="190">
        <f>SUM(I99:I101)</f>
        <v>0</v>
      </c>
      <c r="J102" s="190">
        <f>SUM(J99:J101)</f>
        <v>0</v>
      </c>
      <c r="K102" s="190">
        <f>SUM(K99:K101)</f>
        <v>0</v>
      </c>
      <c r="L102" s="192"/>
      <c r="M102" s="193"/>
      <c r="N102" s="194"/>
      <c r="O102" s="182"/>
      <c r="P102" s="175"/>
      <c r="Q102" s="175"/>
      <c r="R102" s="182"/>
    </row>
    <row r="103" spans="1:18" ht="12.95" customHeight="1" x14ac:dyDescent="0.2">
      <c r="A103" s="174" t="s">
        <v>231</v>
      </c>
      <c r="B103" s="174"/>
      <c r="C103" s="175" t="s">
        <v>70</v>
      </c>
      <c r="D103" s="176"/>
      <c r="E103" s="218" t="s">
        <v>400</v>
      </c>
      <c r="F103" s="199"/>
      <c r="G103" s="200"/>
      <c r="H103" s="199"/>
      <c r="I103" s="201"/>
      <c r="J103" s="201"/>
      <c r="K103" s="201"/>
      <c r="L103" s="201"/>
      <c r="M103" s="202"/>
      <c r="N103" s="194"/>
      <c r="O103" s="182"/>
      <c r="P103" s="175"/>
      <c r="Q103" s="175"/>
      <c r="R103" s="182"/>
    </row>
    <row r="104" spans="1:18" ht="12.95" customHeight="1" x14ac:dyDescent="0.2">
      <c r="A104" s="174"/>
      <c r="B104" s="174"/>
      <c r="C104" s="175"/>
      <c r="D104" s="176"/>
      <c r="E104" s="181"/>
      <c r="F104" s="179"/>
      <c r="G104" s="178"/>
      <c r="H104" s="179"/>
      <c r="I104" s="195"/>
      <c r="J104" s="195"/>
      <c r="K104" s="195"/>
      <c r="L104" s="195"/>
      <c r="M104" s="196"/>
      <c r="N104" s="194"/>
      <c r="O104" s="182"/>
      <c r="P104" s="175"/>
      <c r="Q104" s="175"/>
      <c r="R104" s="182"/>
    </row>
    <row r="105" spans="1:18" ht="12.95" customHeight="1" x14ac:dyDescent="0.2">
      <c r="A105" s="174"/>
      <c r="B105" s="174"/>
      <c r="C105" s="175"/>
      <c r="D105" s="176"/>
      <c r="E105" s="181"/>
      <c r="F105" s="179"/>
      <c r="G105" s="178"/>
      <c r="H105" s="179"/>
      <c r="I105" s="195"/>
      <c r="J105" s="195"/>
      <c r="K105" s="195"/>
      <c r="L105" s="195"/>
      <c r="M105" s="196"/>
      <c r="N105" s="194"/>
      <c r="O105" s="182"/>
      <c r="P105" s="175"/>
      <c r="Q105" s="175"/>
      <c r="R105" s="182"/>
    </row>
    <row r="106" spans="1:18" ht="12.95" customHeight="1" x14ac:dyDescent="0.2">
      <c r="A106" s="183"/>
      <c r="B106" s="183"/>
      <c r="C106" s="175"/>
      <c r="D106" s="176"/>
      <c r="E106" s="189" t="s">
        <v>119</v>
      </c>
      <c r="F106" s="190">
        <f>SUM(F103:F105)</f>
        <v>0</v>
      </c>
      <c r="G106" s="191"/>
      <c r="H106" s="190">
        <f>SUM(H103:H105)</f>
        <v>0</v>
      </c>
      <c r="I106" s="190">
        <f>SUM(I103:I105)</f>
        <v>0</v>
      </c>
      <c r="J106" s="190">
        <f>SUM(J103:J105)</f>
        <v>0</v>
      </c>
      <c r="K106" s="190">
        <f>SUM(K103:K105)</f>
        <v>0</v>
      </c>
      <c r="L106" s="192"/>
      <c r="M106" s="193"/>
      <c r="N106" s="194"/>
      <c r="O106" s="182"/>
      <c r="P106" s="175"/>
      <c r="Q106" s="175"/>
      <c r="R106" s="182"/>
    </row>
    <row r="107" spans="1:18" ht="12.95" customHeight="1" x14ac:dyDescent="0.2">
      <c r="A107" s="183" t="s">
        <v>232</v>
      </c>
      <c r="B107" s="183"/>
      <c r="C107" s="175" t="s">
        <v>52</v>
      </c>
      <c r="D107" s="176"/>
      <c r="E107" s="189"/>
      <c r="F107" s="206"/>
      <c r="G107" s="191"/>
      <c r="H107" s="206"/>
      <c r="I107" s="207"/>
      <c r="J107" s="207"/>
      <c r="K107" s="207"/>
      <c r="L107" s="207"/>
      <c r="M107" s="193"/>
      <c r="N107" s="194"/>
      <c r="O107" s="182"/>
      <c r="P107" s="175"/>
      <c r="Q107" s="175"/>
      <c r="R107" s="182"/>
    </row>
    <row r="108" spans="1:18" ht="12.95" customHeight="1" x14ac:dyDescent="0.2">
      <c r="A108" s="183"/>
      <c r="B108" s="183"/>
      <c r="C108" s="175"/>
      <c r="D108" s="176"/>
      <c r="E108" s="189"/>
      <c r="F108" s="206"/>
      <c r="G108" s="191"/>
      <c r="H108" s="206"/>
      <c r="I108" s="207"/>
      <c r="J108" s="207"/>
      <c r="K108" s="207"/>
      <c r="L108" s="207"/>
      <c r="M108" s="193"/>
      <c r="N108" s="194"/>
      <c r="O108" s="182"/>
      <c r="P108" s="175"/>
      <c r="Q108" s="175"/>
      <c r="R108" s="182"/>
    </row>
    <row r="109" spans="1:18" ht="12.95" customHeight="1" x14ac:dyDescent="0.2">
      <c r="A109" s="183"/>
      <c r="B109" s="183"/>
      <c r="C109" s="175"/>
      <c r="D109" s="176"/>
      <c r="E109" s="189"/>
      <c r="F109" s="190">
        <f>SUM(F107:F108)</f>
        <v>0</v>
      </c>
      <c r="G109" s="191"/>
      <c r="H109" s="190">
        <f>SUM(H107:H108)</f>
        <v>0</v>
      </c>
      <c r="I109" s="190">
        <f>SUM(I107:I108)</f>
        <v>0</v>
      </c>
      <c r="J109" s="190">
        <f>SUM(J107:J108)</f>
        <v>0</v>
      </c>
      <c r="K109" s="190">
        <f>SUM(K107:K108)</f>
        <v>0</v>
      </c>
      <c r="L109" s="192"/>
      <c r="M109" s="193"/>
      <c r="N109" s="194"/>
      <c r="O109" s="182"/>
      <c r="P109" s="175"/>
      <c r="Q109" s="175"/>
      <c r="R109" s="182"/>
    </row>
    <row r="110" spans="1:18" ht="12.95" customHeight="1" x14ac:dyDescent="0.2">
      <c r="A110" s="174">
        <v>8</v>
      </c>
      <c r="B110" s="174"/>
      <c r="C110" s="197" t="s">
        <v>71</v>
      </c>
      <c r="D110" s="176"/>
      <c r="E110" s="189"/>
      <c r="F110" s="199"/>
      <c r="G110" s="200"/>
      <c r="H110" s="199"/>
      <c r="I110" s="201"/>
      <c r="J110" s="201"/>
      <c r="K110" s="201"/>
      <c r="L110" s="201"/>
      <c r="M110" s="202"/>
      <c r="N110" s="194"/>
      <c r="O110" s="182"/>
      <c r="P110" s="175"/>
      <c r="Q110" s="175"/>
      <c r="R110" s="182"/>
    </row>
    <row r="111" spans="1:18" ht="12.95" customHeight="1" x14ac:dyDescent="0.2">
      <c r="A111" s="174" t="s">
        <v>72</v>
      </c>
      <c r="B111" s="174"/>
      <c r="C111" s="175" t="s">
        <v>73</v>
      </c>
      <c r="D111" s="176"/>
      <c r="E111" s="181"/>
      <c r="F111" s="179"/>
      <c r="G111" s="178"/>
      <c r="H111" s="179"/>
      <c r="I111" s="195"/>
      <c r="J111" s="195"/>
      <c r="K111" s="195"/>
      <c r="L111" s="195"/>
      <c r="M111" s="196"/>
      <c r="N111" s="194"/>
      <c r="O111" s="182"/>
      <c r="P111" s="175"/>
      <c r="Q111" s="175"/>
      <c r="R111" s="182"/>
    </row>
    <row r="112" spans="1:18" ht="12.95" customHeight="1" x14ac:dyDescent="0.2">
      <c r="A112" s="183"/>
      <c r="B112" s="183"/>
      <c r="C112" s="175"/>
      <c r="D112" s="176"/>
      <c r="E112" s="181"/>
      <c r="F112" s="179"/>
      <c r="G112" s="178"/>
      <c r="H112" s="179"/>
      <c r="I112" s="195"/>
      <c r="J112" s="195"/>
      <c r="K112" s="195"/>
      <c r="L112" s="195"/>
      <c r="M112" s="196"/>
      <c r="N112" s="194"/>
      <c r="O112" s="182"/>
      <c r="P112" s="175"/>
      <c r="Q112" s="175"/>
      <c r="R112" s="182"/>
    </row>
    <row r="113" spans="1:18" ht="12.95" customHeight="1" x14ac:dyDescent="0.2">
      <c r="A113" s="183"/>
      <c r="B113" s="183"/>
      <c r="C113" s="175"/>
      <c r="D113" s="176"/>
      <c r="E113" s="181"/>
      <c r="F113" s="179"/>
      <c r="G113" s="178"/>
      <c r="H113" s="179"/>
      <c r="I113" s="195"/>
      <c r="J113" s="195"/>
      <c r="K113" s="195"/>
      <c r="L113" s="195"/>
      <c r="M113" s="196"/>
      <c r="N113" s="194"/>
      <c r="O113" s="182"/>
      <c r="P113" s="175"/>
      <c r="Q113" s="175"/>
      <c r="R113" s="182"/>
    </row>
    <row r="114" spans="1:18" ht="12.95" customHeight="1" x14ac:dyDescent="0.2">
      <c r="A114" s="183"/>
      <c r="B114" s="183"/>
      <c r="C114" s="175"/>
      <c r="D114" s="176"/>
      <c r="E114" s="189" t="s">
        <v>119</v>
      </c>
      <c r="F114" s="190">
        <f>SUM(F111:F113)</f>
        <v>0</v>
      </c>
      <c r="G114" s="191"/>
      <c r="H114" s="190">
        <f>SUM(H111:H113)</f>
        <v>0</v>
      </c>
      <c r="I114" s="190">
        <f>SUM(I111:I113)</f>
        <v>0</v>
      </c>
      <c r="J114" s="190">
        <f>SUM(J111:J113)</f>
        <v>0</v>
      </c>
      <c r="K114" s="190">
        <f>SUM(K111:K113)</f>
        <v>0</v>
      </c>
      <c r="L114" s="192"/>
      <c r="M114" s="193"/>
      <c r="N114" s="194"/>
      <c r="O114" s="182"/>
      <c r="P114" s="175"/>
      <c r="Q114" s="175"/>
      <c r="R114" s="182"/>
    </row>
    <row r="115" spans="1:18" ht="12.95" customHeight="1" x14ac:dyDescent="0.2">
      <c r="A115" s="174" t="s">
        <v>74</v>
      </c>
      <c r="B115" s="174"/>
      <c r="C115" s="175" t="s">
        <v>75</v>
      </c>
      <c r="D115" s="176"/>
      <c r="E115" s="189"/>
      <c r="F115" s="199"/>
      <c r="G115" s="200"/>
      <c r="H115" s="199"/>
      <c r="I115" s="201"/>
      <c r="J115" s="201"/>
      <c r="K115" s="201"/>
      <c r="L115" s="201"/>
      <c r="M115" s="202"/>
      <c r="N115" s="194"/>
      <c r="O115" s="182"/>
      <c r="P115" s="175"/>
      <c r="Q115" s="175"/>
      <c r="R115" s="182"/>
    </row>
    <row r="116" spans="1:18" ht="12.95" customHeight="1" x14ac:dyDescent="0.2">
      <c r="A116" s="183"/>
      <c r="B116" s="183"/>
      <c r="C116" s="175"/>
      <c r="D116" s="176"/>
      <c r="E116" s="181"/>
      <c r="F116" s="179"/>
      <c r="G116" s="178"/>
      <c r="H116" s="179"/>
      <c r="I116" s="195"/>
      <c r="J116" s="195"/>
      <c r="K116" s="195"/>
      <c r="L116" s="195"/>
      <c r="M116" s="196"/>
      <c r="N116" s="194"/>
      <c r="O116" s="182"/>
      <c r="P116" s="175"/>
      <c r="Q116" s="175"/>
      <c r="R116" s="182"/>
    </row>
    <row r="117" spans="1:18" ht="12.95" customHeight="1" x14ac:dyDescent="0.2">
      <c r="A117" s="183"/>
      <c r="B117" s="183"/>
      <c r="C117" s="175"/>
      <c r="D117" s="176"/>
      <c r="E117" s="181"/>
      <c r="F117" s="179"/>
      <c r="G117" s="178"/>
      <c r="H117" s="179"/>
      <c r="I117" s="195"/>
      <c r="J117" s="195"/>
      <c r="K117" s="195"/>
      <c r="L117" s="195"/>
      <c r="M117" s="196"/>
      <c r="N117" s="194"/>
      <c r="O117" s="182"/>
      <c r="P117" s="175"/>
      <c r="Q117" s="175"/>
      <c r="R117" s="182"/>
    </row>
    <row r="118" spans="1:18" ht="12.95" customHeight="1" x14ac:dyDescent="0.2">
      <c r="A118" s="183"/>
      <c r="B118" s="183"/>
      <c r="C118" s="175"/>
      <c r="D118" s="176"/>
      <c r="E118" s="189" t="s">
        <v>119</v>
      </c>
      <c r="F118" s="190">
        <f>SUM(F116:F117)</f>
        <v>0</v>
      </c>
      <c r="G118" s="191"/>
      <c r="H118" s="190">
        <f>SUM(H116:H117)</f>
        <v>0</v>
      </c>
      <c r="I118" s="190">
        <f>SUM(I116:I117)</f>
        <v>0</v>
      </c>
      <c r="J118" s="190">
        <f>SUM(J116:J117)</f>
        <v>0</v>
      </c>
      <c r="K118" s="190">
        <f>SUM(K116:K117)</f>
        <v>0</v>
      </c>
      <c r="L118" s="192"/>
      <c r="M118" s="193"/>
      <c r="N118" s="194"/>
      <c r="O118" s="182"/>
      <c r="P118" s="175"/>
      <c r="Q118" s="175"/>
      <c r="R118" s="182"/>
    </row>
    <row r="119" spans="1:18" ht="12.95" customHeight="1" x14ac:dyDescent="0.2">
      <c r="A119" s="174" t="s">
        <v>76</v>
      </c>
      <c r="B119" s="174"/>
      <c r="C119" s="175" t="s">
        <v>77</v>
      </c>
      <c r="D119" s="176"/>
      <c r="E119" s="189"/>
      <c r="F119" s="199"/>
      <c r="G119" s="200"/>
      <c r="H119" s="199"/>
      <c r="I119" s="201"/>
      <c r="J119" s="201"/>
      <c r="K119" s="201"/>
      <c r="L119" s="201"/>
      <c r="M119" s="202"/>
      <c r="N119" s="194"/>
      <c r="O119" s="182"/>
      <c r="P119" s="175"/>
      <c r="Q119" s="175"/>
      <c r="R119" s="182"/>
    </row>
    <row r="120" spans="1:18" ht="12.95" customHeight="1" x14ac:dyDescent="0.2">
      <c r="A120" s="183"/>
      <c r="B120" s="183"/>
      <c r="C120" s="175"/>
      <c r="D120" s="176"/>
      <c r="E120" s="181"/>
      <c r="F120" s="179"/>
      <c r="G120" s="178"/>
      <c r="H120" s="179"/>
      <c r="I120" s="195"/>
      <c r="J120" s="195"/>
      <c r="K120" s="195"/>
      <c r="L120" s="195"/>
      <c r="M120" s="196"/>
      <c r="N120" s="194"/>
      <c r="O120" s="182"/>
      <c r="P120" s="175"/>
      <c r="Q120" s="175"/>
      <c r="R120" s="182"/>
    </row>
    <row r="121" spans="1:18" ht="12.95" customHeight="1" x14ac:dyDescent="0.2">
      <c r="A121" s="183"/>
      <c r="B121" s="183"/>
      <c r="C121" s="175"/>
      <c r="D121" s="176"/>
      <c r="E121" s="181"/>
      <c r="F121" s="179"/>
      <c r="G121" s="178"/>
      <c r="H121" s="179"/>
      <c r="I121" s="195"/>
      <c r="J121" s="195"/>
      <c r="K121" s="195"/>
      <c r="L121" s="195"/>
      <c r="M121" s="196"/>
      <c r="N121" s="194"/>
      <c r="O121" s="182"/>
      <c r="P121" s="175"/>
      <c r="Q121" s="175"/>
      <c r="R121" s="182"/>
    </row>
    <row r="122" spans="1:18" ht="12.95" customHeight="1" x14ac:dyDescent="0.2">
      <c r="A122" s="183"/>
      <c r="B122" s="183"/>
      <c r="C122" s="175"/>
      <c r="D122" s="176"/>
      <c r="E122" s="189" t="s">
        <v>119</v>
      </c>
      <c r="F122" s="190">
        <f>SUM(F119:F121)</f>
        <v>0</v>
      </c>
      <c r="G122" s="191"/>
      <c r="H122" s="190">
        <f>SUM(H119:H121)</f>
        <v>0</v>
      </c>
      <c r="I122" s="190">
        <f>SUM(I119:I121)</f>
        <v>0</v>
      </c>
      <c r="J122" s="190">
        <f>SUM(J119:J121)</f>
        <v>0</v>
      </c>
      <c r="K122" s="190">
        <f>SUM(K119:K121)</f>
        <v>0</v>
      </c>
      <c r="L122" s="192"/>
      <c r="M122" s="193"/>
      <c r="N122" s="194"/>
      <c r="O122" s="182"/>
      <c r="P122" s="175"/>
      <c r="Q122" s="175"/>
      <c r="R122" s="182"/>
    </row>
    <row r="123" spans="1:18" ht="12.95" customHeight="1" x14ac:dyDescent="0.2">
      <c r="A123" s="174" t="s">
        <v>78</v>
      </c>
      <c r="B123" s="174"/>
      <c r="C123" s="175" t="s">
        <v>79</v>
      </c>
      <c r="D123" s="176"/>
      <c r="E123" s="181"/>
      <c r="F123" s="179"/>
      <c r="G123" s="178"/>
      <c r="H123" s="179"/>
      <c r="I123" s="195"/>
      <c r="J123" s="195"/>
      <c r="K123" s="195"/>
      <c r="L123" s="195"/>
      <c r="M123" s="196"/>
      <c r="N123" s="194"/>
      <c r="O123" s="182"/>
      <c r="P123" s="175"/>
      <c r="Q123" s="175"/>
      <c r="R123" s="182"/>
    </row>
    <row r="124" spans="1:18" ht="12.95" customHeight="1" x14ac:dyDescent="0.2">
      <c r="A124" s="183"/>
      <c r="B124" s="183"/>
      <c r="C124" s="175"/>
      <c r="D124" s="176"/>
      <c r="E124" s="181"/>
      <c r="F124" s="179"/>
      <c r="G124" s="178"/>
      <c r="H124" s="179"/>
      <c r="I124" s="195"/>
      <c r="J124" s="195"/>
      <c r="K124" s="195"/>
      <c r="L124" s="195"/>
      <c r="M124" s="196"/>
      <c r="N124" s="194"/>
      <c r="O124" s="182"/>
      <c r="P124" s="175"/>
      <c r="Q124" s="175"/>
      <c r="R124" s="182"/>
    </row>
    <row r="125" spans="1:18" ht="12.95" customHeight="1" x14ac:dyDescent="0.2">
      <c r="A125" s="183"/>
      <c r="B125" s="183"/>
      <c r="C125" s="175"/>
      <c r="D125" s="176"/>
      <c r="E125" s="181"/>
      <c r="F125" s="179"/>
      <c r="G125" s="178"/>
      <c r="H125" s="179"/>
      <c r="I125" s="195"/>
      <c r="J125" s="195"/>
      <c r="K125" s="195"/>
      <c r="L125" s="195"/>
      <c r="M125" s="196"/>
      <c r="N125" s="194"/>
      <c r="O125" s="182"/>
      <c r="P125" s="175"/>
      <c r="Q125" s="175"/>
      <c r="R125" s="182"/>
    </row>
    <row r="126" spans="1:18" ht="12.95" customHeight="1" x14ac:dyDescent="0.2">
      <c r="A126" s="183"/>
      <c r="B126" s="183"/>
      <c r="C126" s="175"/>
      <c r="D126" s="176"/>
      <c r="E126" s="189" t="s">
        <v>119</v>
      </c>
      <c r="F126" s="190">
        <f>SUM(F123:F125)</f>
        <v>0</v>
      </c>
      <c r="G126" s="191"/>
      <c r="H126" s="190">
        <f>SUM(H123:H125)</f>
        <v>0</v>
      </c>
      <c r="I126" s="190">
        <f>SUM(I123:I125)</f>
        <v>0</v>
      </c>
      <c r="J126" s="190">
        <f>SUM(J123:J125)</f>
        <v>0</v>
      </c>
      <c r="K126" s="190">
        <f>SUM(K123:K125)</f>
        <v>0</v>
      </c>
      <c r="L126" s="192"/>
      <c r="M126" s="193"/>
      <c r="N126" s="194"/>
      <c r="O126" s="182"/>
      <c r="P126" s="175"/>
      <c r="Q126" s="175"/>
      <c r="R126" s="182"/>
    </row>
    <row r="127" spans="1:18" ht="12.95" customHeight="1" x14ac:dyDescent="0.2">
      <c r="A127" s="174" t="s">
        <v>80</v>
      </c>
      <c r="B127" s="174"/>
      <c r="C127" s="175" t="s">
        <v>81</v>
      </c>
      <c r="D127" s="176"/>
      <c r="E127" s="189"/>
      <c r="F127" s="199"/>
      <c r="G127" s="200"/>
      <c r="H127" s="199"/>
      <c r="I127" s="201"/>
      <c r="J127" s="201"/>
      <c r="K127" s="201"/>
      <c r="L127" s="201"/>
      <c r="M127" s="202"/>
      <c r="N127" s="194"/>
      <c r="O127" s="182"/>
      <c r="P127" s="175"/>
      <c r="Q127" s="175"/>
      <c r="R127" s="182"/>
    </row>
    <row r="128" spans="1:18" ht="12.95" customHeight="1" x14ac:dyDescent="0.2">
      <c r="A128" s="183"/>
      <c r="B128" s="183"/>
      <c r="C128" s="175"/>
      <c r="D128" s="176"/>
      <c r="E128" s="181"/>
      <c r="F128" s="179"/>
      <c r="G128" s="178"/>
      <c r="H128" s="179"/>
      <c r="I128" s="195"/>
      <c r="J128" s="195"/>
      <c r="K128" s="195"/>
      <c r="L128" s="195"/>
      <c r="M128" s="196"/>
      <c r="N128" s="194"/>
      <c r="O128" s="182"/>
      <c r="P128" s="175"/>
      <c r="Q128" s="175"/>
      <c r="R128" s="182"/>
    </row>
    <row r="129" spans="1:18" ht="12.95" customHeight="1" x14ac:dyDescent="0.2">
      <c r="A129" s="183"/>
      <c r="B129" s="183"/>
      <c r="C129" s="175"/>
      <c r="D129" s="176"/>
      <c r="E129" s="181"/>
      <c r="F129" s="179"/>
      <c r="G129" s="178"/>
      <c r="H129" s="179"/>
      <c r="I129" s="195"/>
      <c r="J129" s="195"/>
      <c r="K129" s="195"/>
      <c r="L129" s="195"/>
      <c r="M129" s="196"/>
      <c r="N129" s="194"/>
      <c r="O129" s="182"/>
      <c r="P129" s="175"/>
      <c r="Q129" s="175"/>
      <c r="R129" s="182"/>
    </row>
    <row r="130" spans="1:18" ht="12.95" customHeight="1" x14ac:dyDescent="0.2">
      <c r="A130" s="174"/>
      <c r="B130" s="174"/>
      <c r="C130" s="175"/>
      <c r="D130" s="176"/>
      <c r="E130" s="189" t="s">
        <v>119</v>
      </c>
      <c r="F130" s="190">
        <f>SUM(F127:F129)</f>
        <v>0</v>
      </c>
      <c r="G130" s="191"/>
      <c r="H130" s="190">
        <f>SUM(H127:H129)</f>
        <v>0</v>
      </c>
      <c r="I130" s="190">
        <f>SUM(I127:I129)</f>
        <v>0</v>
      </c>
      <c r="J130" s="190">
        <f>SUM(J127:J129)</f>
        <v>0</v>
      </c>
      <c r="K130" s="190">
        <f>SUM(K127:K129)</f>
        <v>0</v>
      </c>
      <c r="L130" s="192"/>
      <c r="M130" s="193"/>
      <c r="N130" s="194"/>
      <c r="O130" s="182"/>
      <c r="P130" s="175"/>
      <c r="Q130" s="175"/>
      <c r="R130" s="182"/>
    </row>
    <row r="131" spans="1:18" ht="12.95" customHeight="1" x14ac:dyDescent="0.2">
      <c r="A131" s="174" t="s">
        <v>82</v>
      </c>
      <c r="B131" s="174"/>
      <c r="C131" s="175" t="s">
        <v>83</v>
      </c>
      <c r="D131" s="176"/>
      <c r="E131" s="189"/>
      <c r="F131" s="199"/>
      <c r="G131" s="200"/>
      <c r="H131" s="199"/>
      <c r="I131" s="201"/>
      <c r="J131" s="201"/>
      <c r="K131" s="201"/>
      <c r="L131" s="201"/>
      <c r="M131" s="202"/>
      <c r="N131" s="194"/>
      <c r="O131" s="182"/>
      <c r="P131" s="175"/>
      <c r="Q131" s="175"/>
      <c r="R131" s="182"/>
    </row>
    <row r="132" spans="1:18" ht="12.95" customHeight="1" x14ac:dyDescent="0.2">
      <c r="A132" s="183"/>
      <c r="B132" s="183"/>
      <c r="C132" s="175"/>
      <c r="D132" s="176"/>
      <c r="E132" s="181"/>
      <c r="F132" s="179"/>
      <c r="G132" s="178"/>
      <c r="H132" s="179"/>
      <c r="I132" s="195"/>
      <c r="J132" s="195"/>
      <c r="K132" s="195"/>
      <c r="L132" s="195"/>
      <c r="M132" s="196"/>
      <c r="N132" s="194"/>
      <c r="O132" s="182"/>
      <c r="P132" s="175"/>
      <c r="Q132" s="175"/>
      <c r="R132" s="182"/>
    </row>
    <row r="133" spans="1:18" ht="12.95" customHeight="1" x14ac:dyDescent="0.2">
      <c r="A133" s="174"/>
      <c r="B133" s="174"/>
      <c r="C133" s="175"/>
      <c r="D133" s="176"/>
      <c r="E133" s="181"/>
      <c r="F133" s="179"/>
      <c r="G133" s="178"/>
      <c r="H133" s="179"/>
      <c r="I133" s="195"/>
      <c r="J133" s="195"/>
      <c r="K133" s="195"/>
      <c r="L133" s="195"/>
      <c r="M133" s="196"/>
      <c r="N133" s="194"/>
      <c r="O133" s="182"/>
      <c r="P133" s="175"/>
      <c r="Q133" s="175"/>
      <c r="R133" s="182"/>
    </row>
    <row r="134" spans="1:18" ht="12.95" customHeight="1" x14ac:dyDescent="0.2">
      <c r="A134" s="174"/>
      <c r="B134" s="174"/>
      <c r="C134" s="175"/>
      <c r="D134" s="176"/>
      <c r="E134" s="189" t="s">
        <v>119</v>
      </c>
      <c r="F134" s="190">
        <f>SUM(F131:F133)</f>
        <v>0</v>
      </c>
      <c r="G134" s="191"/>
      <c r="H134" s="190">
        <f>SUM(H131:H133)</f>
        <v>0</v>
      </c>
      <c r="I134" s="190">
        <f>SUM(I131:I133)</f>
        <v>0</v>
      </c>
      <c r="J134" s="190">
        <f>SUM(J131:J133)</f>
        <v>0</v>
      </c>
      <c r="K134" s="190">
        <f>SUM(K131:K133)</f>
        <v>0</v>
      </c>
      <c r="L134" s="192"/>
      <c r="M134" s="193"/>
      <c r="N134" s="194"/>
      <c r="O134" s="182"/>
      <c r="P134" s="175"/>
      <c r="Q134" s="175"/>
      <c r="R134" s="182"/>
    </row>
    <row r="135" spans="1:18" ht="12.95" customHeight="1" x14ac:dyDescent="0.2">
      <c r="A135" s="174" t="s">
        <v>84</v>
      </c>
      <c r="B135" s="174"/>
      <c r="C135" s="175" t="s">
        <v>85</v>
      </c>
      <c r="D135" s="176"/>
      <c r="E135" s="189"/>
      <c r="F135" s="199"/>
      <c r="G135" s="200"/>
      <c r="H135" s="199"/>
      <c r="I135" s="201"/>
      <c r="J135" s="201"/>
      <c r="K135" s="201"/>
      <c r="L135" s="201"/>
      <c r="M135" s="202"/>
      <c r="N135" s="194"/>
      <c r="O135" s="182"/>
      <c r="P135" s="175"/>
      <c r="Q135" s="175"/>
      <c r="R135" s="182"/>
    </row>
    <row r="136" spans="1:18" ht="12.95" customHeight="1" x14ac:dyDescent="0.2">
      <c r="A136" s="174"/>
      <c r="B136" s="174"/>
      <c r="C136" s="175"/>
      <c r="D136" s="176"/>
      <c r="E136" s="181"/>
      <c r="F136" s="179"/>
      <c r="G136" s="178"/>
      <c r="H136" s="179"/>
      <c r="I136" s="195"/>
      <c r="J136" s="195"/>
      <c r="K136" s="195"/>
      <c r="L136" s="195"/>
      <c r="M136" s="196"/>
      <c r="N136" s="194"/>
      <c r="O136" s="182"/>
      <c r="P136" s="175"/>
      <c r="Q136" s="175"/>
      <c r="R136" s="182"/>
    </row>
    <row r="137" spans="1:18" ht="12.95" customHeight="1" x14ac:dyDescent="0.2">
      <c r="A137" s="174"/>
      <c r="B137" s="174"/>
      <c r="C137" s="175"/>
      <c r="D137" s="176"/>
      <c r="E137" s="181"/>
      <c r="F137" s="179"/>
      <c r="G137" s="178"/>
      <c r="H137" s="179"/>
      <c r="I137" s="195"/>
      <c r="J137" s="195"/>
      <c r="K137" s="195"/>
      <c r="L137" s="195"/>
      <c r="M137" s="196"/>
      <c r="N137" s="194"/>
      <c r="O137" s="182"/>
      <c r="P137" s="175"/>
      <c r="Q137" s="175"/>
      <c r="R137" s="182"/>
    </row>
    <row r="138" spans="1:18" ht="12.95" customHeight="1" x14ac:dyDescent="0.2">
      <c r="A138" s="174"/>
      <c r="B138" s="174"/>
      <c r="C138" s="175"/>
      <c r="D138" s="176"/>
      <c r="E138" s="189" t="s">
        <v>119</v>
      </c>
      <c r="F138" s="190">
        <f>SUM(F135:F137)</f>
        <v>0</v>
      </c>
      <c r="G138" s="191"/>
      <c r="H138" s="190">
        <f>SUM(H135:H137)</f>
        <v>0</v>
      </c>
      <c r="I138" s="190">
        <f>SUM(I135:I137)</f>
        <v>0</v>
      </c>
      <c r="J138" s="190">
        <f>SUM(J135:J137)</f>
        <v>0</v>
      </c>
      <c r="K138" s="190">
        <f>SUM(K135:K137)</f>
        <v>0</v>
      </c>
      <c r="L138" s="192"/>
      <c r="M138" s="193"/>
      <c r="N138" s="194"/>
      <c r="O138" s="182"/>
      <c r="P138" s="175"/>
      <c r="Q138" s="175"/>
      <c r="R138" s="182"/>
    </row>
    <row r="139" spans="1:18" ht="12.95" customHeight="1" x14ac:dyDescent="0.2">
      <c r="A139" s="174" t="s">
        <v>86</v>
      </c>
      <c r="B139" s="174"/>
      <c r="C139" s="175" t="s">
        <v>64</v>
      </c>
      <c r="D139" s="176"/>
      <c r="E139" s="189"/>
      <c r="F139" s="199"/>
      <c r="G139" s="200"/>
      <c r="H139" s="199"/>
      <c r="I139" s="201"/>
      <c r="J139" s="201"/>
      <c r="K139" s="201"/>
      <c r="L139" s="201"/>
      <c r="M139" s="202"/>
      <c r="N139" s="194"/>
      <c r="O139" s="182"/>
      <c r="P139" s="175"/>
      <c r="Q139" s="175"/>
      <c r="R139" s="182"/>
    </row>
    <row r="140" spans="1:18" ht="12.95" customHeight="1" x14ac:dyDescent="0.2">
      <c r="A140" s="174"/>
      <c r="B140" s="174"/>
      <c r="C140" s="175"/>
      <c r="D140" s="176"/>
      <c r="E140" s="181"/>
      <c r="F140" s="179"/>
      <c r="G140" s="178"/>
      <c r="H140" s="179"/>
      <c r="I140" s="195"/>
      <c r="J140" s="195"/>
      <c r="K140" s="195"/>
      <c r="L140" s="195"/>
      <c r="M140" s="196"/>
      <c r="N140" s="194"/>
      <c r="O140" s="182"/>
      <c r="P140" s="175"/>
      <c r="Q140" s="175"/>
      <c r="R140" s="182"/>
    </row>
    <row r="141" spans="1:18" ht="12.95" customHeight="1" x14ac:dyDescent="0.2">
      <c r="A141" s="174"/>
      <c r="B141" s="174"/>
      <c r="C141" s="175"/>
      <c r="D141" s="176"/>
      <c r="E141" s="181"/>
      <c r="F141" s="179"/>
      <c r="G141" s="178"/>
      <c r="H141" s="179"/>
      <c r="I141" s="195"/>
      <c r="J141" s="195"/>
      <c r="K141" s="195"/>
      <c r="L141" s="195"/>
      <c r="M141" s="196"/>
      <c r="N141" s="194"/>
      <c r="O141" s="182"/>
      <c r="P141" s="175"/>
      <c r="Q141" s="175"/>
      <c r="R141" s="182"/>
    </row>
    <row r="142" spans="1:18" ht="12.95" customHeight="1" x14ac:dyDescent="0.2">
      <c r="A142" s="174"/>
      <c r="B142" s="174"/>
      <c r="C142" s="175"/>
      <c r="D142" s="176"/>
      <c r="E142" s="189" t="s">
        <v>119</v>
      </c>
      <c r="F142" s="190">
        <f>SUM(F139:F141)</f>
        <v>0</v>
      </c>
      <c r="G142" s="191"/>
      <c r="H142" s="190">
        <f>SUM(H139:H141)</f>
        <v>0</v>
      </c>
      <c r="I142" s="190">
        <f>SUM(I139:I141)</f>
        <v>0</v>
      </c>
      <c r="J142" s="190">
        <f>SUM(J139:J141)</f>
        <v>0</v>
      </c>
      <c r="K142" s="190">
        <f>SUM(K139:K141)</f>
        <v>0</v>
      </c>
      <c r="L142" s="192"/>
      <c r="M142" s="193"/>
      <c r="N142" s="194"/>
      <c r="O142" s="182"/>
      <c r="P142" s="175"/>
      <c r="Q142" s="175"/>
      <c r="R142" s="182"/>
    </row>
    <row r="143" spans="1:18" ht="12.95" customHeight="1" x14ac:dyDescent="0.2">
      <c r="A143" s="174" t="s">
        <v>233</v>
      </c>
      <c r="B143" s="174"/>
      <c r="C143" s="175" t="s">
        <v>52</v>
      </c>
      <c r="D143" s="176"/>
      <c r="E143" s="189"/>
      <c r="F143" s="206"/>
      <c r="G143" s="191"/>
      <c r="H143" s="206"/>
      <c r="I143" s="207"/>
      <c r="J143" s="207"/>
      <c r="K143" s="207"/>
      <c r="L143" s="207"/>
      <c r="M143" s="193"/>
      <c r="N143" s="194"/>
      <c r="O143" s="182"/>
      <c r="P143" s="175"/>
      <c r="Q143" s="175"/>
      <c r="R143" s="182"/>
    </row>
    <row r="144" spans="1:18" ht="12.95" customHeight="1" x14ac:dyDescent="0.2">
      <c r="A144" s="174"/>
      <c r="B144" s="174"/>
      <c r="C144" s="175"/>
      <c r="D144" s="176"/>
      <c r="E144" s="189"/>
      <c r="F144" s="206"/>
      <c r="G144" s="191"/>
      <c r="H144" s="206"/>
      <c r="I144" s="207"/>
      <c r="J144" s="207"/>
      <c r="K144" s="207"/>
      <c r="L144" s="207"/>
      <c r="M144" s="193"/>
      <c r="N144" s="194"/>
      <c r="O144" s="182"/>
      <c r="P144" s="175"/>
      <c r="Q144" s="175"/>
      <c r="R144" s="182"/>
    </row>
    <row r="145" spans="1:18" ht="12.95" customHeight="1" x14ac:dyDescent="0.2">
      <c r="A145" s="174"/>
      <c r="B145" s="174"/>
      <c r="C145" s="175"/>
      <c r="D145" s="176"/>
      <c r="E145" s="189" t="s">
        <v>119</v>
      </c>
      <c r="F145" s="190">
        <f>SUM(F143:F144)</f>
        <v>0</v>
      </c>
      <c r="G145" s="191"/>
      <c r="H145" s="190">
        <f>SUM(H143:H144)</f>
        <v>0</v>
      </c>
      <c r="I145" s="190">
        <f>SUM(I143:I144)</f>
        <v>0</v>
      </c>
      <c r="J145" s="190">
        <f>SUM(J143:J144)</f>
        <v>0</v>
      </c>
      <c r="K145" s="190">
        <f>SUM(K143:K144)</f>
        <v>0</v>
      </c>
      <c r="L145" s="192"/>
      <c r="M145" s="193"/>
      <c r="N145" s="194"/>
      <c r="O145" s="182"/>
      <c r="P145" s="175"/>
      <c r="Q145" s="175"/>
      <c r="R145" s="182"/>
    </row>
    <row r="146" spans="1:18" ht="12.95" customHeight="1" x14ac:dyDescent="0.2">
      <c r="A146" s="211">
        <v>9</v>
      </c>
      <c r="B146" s="211"/>
      <c r="C146" s="212" t="s">
        <v>87</v>
      </c>
      <c r="D146" s="176"/>
      <c r="E146" s="189"/>
      <c r="F146" s="206"/>
      <c r="G146" s="191"/>
      <c r="H146" s="206"/>
      <c r="I146" s="207"/>
      <c r="J146" s="207"/>
      <c r="K146" s="207"/>
      <c r="L146" s="207"/>
      <c r="M146" s="193"/>
      <c r="N146" s="194"/>
      <c r="O146" s="182"/>
      <c r="P146" s="175"/>
      <c r="Q146" s="175"/>
      <c r="R146" s="182"/>
    </row>
    <row r="147" spans="1:18" ht="12.75" customHeight="1" x14ac:dyDescent="0.2">
      <c r="A147" s="211"/>
      <c r="B147" s="211"/>
      <c r="C147" s="213" t="s">
        <v>88</v>
      </c>
      <c r="D147" s="287"/>
      <c r="E147" s="181"/>
      <c r="F147" s="179"/>
      <c r="G147" s="178"/>
      <c r="H147" s="179"/>
      <c r="I147" s="195"/>
      <c r="J147" s="195"/>
      <c r="K147" s="195"/>
      <c r="L147" s="195"/>
      <c r="M147" s="196"/>
      <c r="N147" s="194"/>
      <c r="O147" s="182"/>
      <c r="P147" s="175"/>
      <c r="Q147" s="175"/>
      <c r="R147" s="182"/>
    </row>
    <row r="148" spans="1:18" ht="12.75" customHeight="1" x14ac:dyDescent="0.2">
      <c r="A148" s="211" t="s">
        <v>89</v>
      </c>
      <c r="B148" s="211"/>
      <c r="C148" s="214" t="s">
        <v>49</v>
      </c>
      <c r="D148" s="176"/>
      <c r="E148" s="181"/>
      <c r="F148" s="179"/>
      <c r="G148" s="178"/>
      <c r="H148" s="179"/>
      <c r="I148" s="195"/>
      <c r="J148" s="195"/>
      <c r="K148" s="195"/>
      <c r="L148" s="195"/>
      <c r="M148" s="196"/>
      <c r="N148" s="194"/>
      <c r="O148" s="182"/>
      <c r="P148" s="175"/>
      <c r="Q148" s="175"/>
      <c r="R148" s="182"/>
    </row>
    <row r="149" spans="1:18" ht="12.75" customHeight="1" x14ac:dyDescent="0.2">
      <c r="A149" s="211"/>
      <c r="B149" s="211"/>
      <c r="C149" s="214"/>
      <c r="D149" s="176"/>
      <c r="E149" s="181"/>
      <c r="F149" s="179"/>
      <c r="G149" s="178"/>
      <c r="H149" s="179"/>
      <c r="I149" s="195"/>
      <c r="J149" s="195"/>
      <c r="K149" s="195"/>
      <c r="L149" s="195"/>
      <c r="M149" s="196"/>
      <c r="N149" s="194"/>
      <c r="O149" s="182"/>
      <c r="P149" s="175"/>
      <c r="Q149" s="175"/>
      <c r="R149" s="182"/>
    </row>
    <row r="150" spans="1:18" ht="12.75" customHeight="1" x14ac:dyDescent="0.2">
      <c r="A150" s="183"/>
      <c r="B150" s="183"/>
      <c r="C150" s="175"/>
      <c r="D150" s="176"/>
      <c r="E150" s="181"/>
      <c r="F150" s="179"/>
      <c r="G150" s="178"/>
      <c r="H150" s="179"/>
      <c r="I150" s="195"/>
      <c r="J150" s="195"/>
      <c r="K150" s="195"/>
      <c r="L150" s="195"/>
      <c r="M150" s="196"/>
      <c r="N150" s="194"/>
      <c r="O150" s="182"/>
      <c r="P150" s="175"/>
      <c r="Q150" s="175"/>
      <c r="R150" s="182"/>
    </row>
    <row r="151" spans="1:18" ht="12.75" customHeight="1" x14ac:dyDescent="0.2">
      <c r="A151" s="183"/>
      <c r="B151" s="183"/>
      <c r="C151" s="175"/>
      <c r="D151" s="176"/>
      <c r="E151" s="189" t="s">
        <v>119</v>
      </c>
      <c r="F151" s="190">
        <f>SUM(F148:F150)</f>
        <v>0</v>
      </c>
      <c r="G151" s="191"/>
      <c r="H151" s="190">
        <f>SUM(H148:H150)</f>
        <v>0</v>
      </c>
      <c r="I151" s="190">
        <f>SUM(I148:I150)</f>
        <v>0</v>
      </c>
      <c r="J151" s="190">
        <f>SUM(J148:J150)</f>
        <v>0</v>
      </c>
      <c r="K151" s="190">
        <f>SUM(K148:K150)</f>
        <v>0</v>
      </c>
      <c r="L151" s="192"/>
      <c r="M151" s="193"/>
      <c r="N151" s="194"/>
      <c r="O151" s="182"/>
      <c r="P151" s="175"/>
      <c r="Q151" s="175"/>
      <c r="R151" s="182"/>
    </row>
    <row r="152" spans="1:18" ht="12.75" customHeight="1" x14ac:dyDescent="0.2">
      <c r="A152" s="211" t="s">
        <v>90</v>
      </c>
      <c r="B152" s="211"/>
      <c r="C152" s="214" t="s">
        <v>91</v>
      </c>
      <c r="D152" s="176"/>
      <c r="E152" s="189"/>
      <c r="F152" s="199"/>
      <c r="G152" s="200"/>
      <c r="H152" s="199"/>
      <c r="I152" s="201"/>
      <c r="J152" s="201"/>
      <c r="K152" s="201"/>
      <c r="L152" s="201"/>
      <c r="M152" s="202"/>
      <c r="N152" s="194"/>
      <c r="O152" s="182"/>
      <c r="P152" s="175"/>
      <c r="Q152" s="175"/>
      <c r="R152" s="182"/>
    </row>
    <row r="153" spans="1:18" ht="12.95" customHeight="1" x14ac:dyDescent="0.2">
      <c r="A153" s="183"/>
      <c r="B153" s="183"/>
      <c r="C153" s="175"/>
      <c r="D153" s="176"/>
      <c r="E153" s="181"/>
      <c r="F153" s="179"/>
      <c r="G153" s="178"/>
      <c r="H153" s="179"/>
      <c r="I153" s="195"/>
      <c r="J153" s="195"/>
      <c r="K153" s="195"/>
      <c r="L153" s="195"/>
      <c r="M153" s="196"/>
      <c r="N153" s="194"/>
      <c r="O153" s="182"/>
      <c r="P153" s="175"/>
      <c r="Q153" s="175"/>
      <c r="R153" s="182"/>
    </row>
    <row r="154" spans="1:18" ht="12.95" customHeight="1" x14ac:dyDescent="0.2">
      <c r="A154" s="183"/>
      <c r="B154" s="183"/>
      <c r="C154" s="175"/>
      <c r="D154" s="176"/>
      <c r="E154" s="181"/>
      <c r="F154" s="179"/>
      <c r="G154" s="178"/>
      <c r="H154" s="179"/>
      <c r="I154" s="195"/>
      <c r="J154" s="195"/>
      <c r="K154" s="195"/>
      <c r="L154" s="195"/>
      <c r="M154" s="196"/>
      <c r="N154" s="194"/>
      <c r="O154" s="182"/>
      <c r="P154" s="175"/>
      <c r="Q154" s="175"/>
      <c r="R154" s="182"/>
    </row>
    <row r="155" spans="1:18" ht="12.95" customHeight="1" x14ac:dyDescent="0.2">
      <c r="A155" s="183"/>
      <c r="B155" s="183"/>
      <c r="C155" s="175"/>
      <c r="D155" s="176"/>
      <c r="E155" s="181"/>
      <c r="F155" s="179"/>
      <c r="G155" s="178"/>
      <c r="H155" s="179"/>
      <c r="I155" s="195"/>
      <c r="J155" s="195"/>
      <c r="K155" s="195"/>
      <c r="L155" s="195"/>
      <c r="M155" s="196"/>
      <c r="N155" s="194"/>
      <c r="O155" s="182"/>
      <c r="P155" s="175"/>
      <c r="Q155" s="175"/>
      <c r="R155" s="182"/>
    </row>
    <row r="156" spans="1:18" ht="12.95" customHeight="1" x14ac:dyDescent="0.2">
      <c r="A156" s="183"/>
      <c r="B156" s="183"/>
      <c r="C156" s="175"/>
      <c r="D156" s="176"/>
      <c r="E156" s="189" t="s">
        <v>119</v>
      </c>
      <c r="F156" s="190">
        <f>SUM(F152:F155)</f>
        <v>0</v>
      </c>
      <c r="G156" s="191"/>
      <c r="H156" s="190">
        <f>SUM(H152:H155)</f>
        <v>0</v>
      </c>
      <c r="I156" s="190">
        <f>SUM(I152:I155)</f>
        <v>0</v>
      </c>
      <c r="J156" s="190">
        <f>SUM(J152:J155)</f>
        <v>0</v>
      </c>
      <c r="K156" s="190">
        <f>SUM(K152:K155)</f>
        <v>0</v>
      </c>
      <c r="L156" s="192"/>
      <c r="M156" s="193"/>
      <c r="N156" s="194"/>
      <c r="O156" s="182"/>
      <c r="P156" s="175"/>
      <c r="Q156" s="175"/>
      <c r="R156" s="182"/>
    </row>
    <row r="157" spans="1:18" ht="12.95" customHeight="1" x14ac:dyDescent="0.2">
      <c r="A157" s="211" t="s">
        <v>92</v>
      </c>
      <c r="B157" s="211"/>
      <c r="C157" s="214" t="s">
        <v>93</v>
      </c>
      <c r="D157" s="176"/>
      <c r="E157" s="181"/>
      <c r="F157" s="179"/>
      <c r="G157" s="178"/>
      <c r="H157" s="179"/>
      <c r="I157" s="195"/>
      <c r="J157" s="195"/>
      <c r="K157" s="195"/>
      <c r="L157" s="195"/>
      <c r="M157" s="196"/>
      <c r="N157" s="194"/>
      <c r="O157" s="182"/>
      <c r="P157" s="175"/>
      <c r="Q157" s="175"/>
      <c r="R157" s="182"/>
    </row>
    <row r="158" spans="1:18" ht="12.95" customHeight="1" x14ac:dyDescent="0.2">
      <c r="A158" s="183"/>
      <c r="B158" s="183"/>
      <c r="C158" s="175"/>
      <c r="D158" s="176"/>
      <c r="E158" s="181"/>
      <c r="F158" s="179"/>
      <c r="G158" s="178"/>
      <c r="H158" s="179"/>
      <c r="I158" s="195"/>
      <c r="J158" s="195"/>
      <c r="K158" s="195"/>
      <c r="L158" s="195"/>
      <c r="M158" s="196"/>
      <c r="N158" s="194"/>
      <c r="O158" s="182"/>
      <c r="P158" s="175"/>
      <c r="Q158" s="175"/>
      <c r="R158" s="182"/>
    </row>
    <row r="159" spans="1:18" ht="12.95" customHeight="1" x14ac:dyDescent="0.2">
      <c r="A159" s="183"/>
      <c r="B159" s="183"/>
      <c r="C159" s="175"/>
      <c r="D159" s="176"/>
      <c r="E159" s="181"/>
      <c r="F159" s="179"/>
      <c r="G159" s="178"/>
      <c r="H159" s="179"/>
      <c r="I159" s="195"/>
      <c r="J159" s="195"/>
      <c r="K159" s="195"/>
      <c r="L159" s="195"/>
      <c r="M159" s="196"/>
      <c r="N159" s="194"/>
      <c r="O159" s="182"/>
      <c r="P159" s="175"/>
      <c r="Q159" s="175"/>
      <c r="R159" s="182"/>
    </row>
    <row r="160" spans="1:18" ht="12.95" customHeight="1" x14ac:dyDescent="0.2">
      <c r="A160" s="183"/>
      <c r="B160" s="183"/>
      <c r="C160" s="175"/>
      <c r="D160" s="176"/>
      <c r="E160" s="189" t="s">
        <v>119</v>
      </c>
      <c r="F160" s="190">
        <f>SUM(F158:F159)</f>
        <v>0</v>
      </c>
      <c r="G160" s="191"/>
      <c r="H160" s="190">
        <f>SUM(H158:H159)</f>
        <v>0</v>
      </c>
      <c r="I160" s="190">
        <f>SUM(I158:I159)</f>
        <v>0</v>
      </c>
      <c r="J160" s="190">
        <f>SUM(J158:J159)</f>
        <v>0</v>
      </c>
      <c r="K160" s="190">
        <f>SUM(K158:K159)</f>
        <v>0</v>
      </c>
      <c r="L160" s="192"/>
      <c r="M160" s="193"/>
      <c r="N160" s="194"/>
      <c r="O160" s="182"/>
      <c r="P160" s="175"/>
      <c r="Q160" s="175"/>
      <c r="R160" s="182"/>
    </row>
    <row r="161" spans="1:18" ht="12.95" customHeight="1" x14ac:dyDescent="0.2">
      <c r="A161" s="211" t="s">
        <v>94</v>
      </c>
      <c r="B161" s="211"/>
      <c r="C161" s="214" t="s">
        <v>95</v>
      </c>
      <c r="D161" s="176"/>
      <c r="E161" s="189"/>
      <c r="F161" s="199"/>
      <c r="G161" s="200"/>
      <c r="H161" s="199"/>
      <c r="I161" s="201"/>
      <c r="J161" s="201"/>
      <c r="K161" s="201"/>
      <c r="L161" s="201"/>
      <c r="M161" s="202"/>
      <c r="N161" s="194"/>
      <c r="O161" s="182"/>
      <c r="P161" s="175"/>
      <c r="Q161" s="175"/>
      <c r="R161" s="182"/>
    </row>
    <row r="162" spans="1:18" ht="12.95" customHeight="1" x14ac:dyDescent="0.2">
      <c r="A162" s="183"/>
      <c r="B162" s="183"/>
      <c r="C162" s="175"/>
      <c r="D162" s="176"/>
      <c r="E162" s="181"/>
      <c r="F162" s="179"/>
      <c r="G162" s="178"/>
      <c r="H162" s="179"/>
      <c r="I162" s="195"/>
      <c r="J162" s="195"/>
      <c r="K162" s="195"/>
      <c r="L162" s="195"/>
      <c r="M162" s="196"/>
      <c r="N162" s="194"/>
      <c r="O162" s="182"/>
      <c r="P162" s="175"/>
      <c r="Q162" s="175"/>
      <c r="R162" s="182"/>
    </row>
    <row r="163" spans="1:18" ht="12.95" customHeight="1" x14ac:dyDescent="0.2">
      <c r="A163" s="183"/>
      <c r="B163" s="183"/>
      <c r="C163" s="175"/>
      <c r="D163" s="176"/>
      <c r="E163" s="181"/>
      <c r="F163" s="179"/>
      <c r="G163" s="178"/>
      <c r="H163" s="179"/>
      <c r="I163" s="195"/>
      <c r="J163" s="195"/>
      <c r="K163" s="195"/>
      <c r="L163" s="195"/>
      <c r="M163" s="196"/>
      <c r="N163" s="194"/>
      <c r="O163" s="182"/>
      <c r="P163" s="175"/>
      <c r="Q163" s="175"/>
      <c r="R163" s="182"/>
    </row>
    <row r="164" spans="1:18" ht="12.95" customHeight="1" x14ac:dyDescent="0.2">
      <c r="A164" s="174"/>
      <c r="B164" s="174"/>
      <c r="C164" s="175"/>
      <c r="D164" s="176"/>
      <c r="E164" s="189" t="s">
        <v>119</v>
      </c>
      <c r="F164" s="190">
        <f>SUM(F161:F163)</f>
        <v>0</v>
      </c>
      <c r="G164" s="191"/>
      <c r="H164" s="190">
        <f>SUM(H161:H163)</f>
        <v>0</v>
      </c>
      <c r="I164" s="190">
        <f>SUM(I161:I163)</f>
        <v>0</v>
      </c>
      <c r="J164" s="190">
        <f>SUM(J161:J163)</f>
        <v>0</v>
      </c>
      <c r="K164" s="190">
        <f>SUM(K161:K163)</f>
        <v>0</v>
      </c>
      <c r="L164" s="192"/>
      <c r="M164" s="193"/>
      <c r="N164" s="194"/>
      <c r="O164" s="182"/>
      <c r="P164" s="175"/>
      <c r="Q164" s="175"/>
      <c r="R164" s="182"/>
    </row>
    <row r="165" spans="1:18" ht="12.95" customHeight="1" x14ac:dyDescent="0.2">
      <c r="A165" s="211" t="s">
        <v>96</v>
      </c>
      <c r="B165" s="211"/>
      <c r="C165" s="214" t="s">
        <v>478</v>
      </c>
      <c r="D165" s="176"/>
      <c r="E165" s="189"/>
      <c r="F165" s="199"/>
      <c r="G165" s="200"/>
      <c r="H165" s="199"/>
      <c r="I165" s="201"/>
      <c r="J165" s="201"/>
      <c r="K165" s="201"/>
      <c r="L165" s="201"/>
      <c r="M165" s="202"/>
      <c r="N165" s="194"/>
      <c r="O165" s="182"/>
      <c r="P165" s="175"/>
      <c r="Q165" s="175"/>
      <c r="R165" s="182"/>
    </row>
    <row r="166" spans="1:18" ht="12.95" customHeight="1" x14ac:dyDescent="0.2">
      <c r="A166" s="183"/>
      <c r="B166" s="183"/>
      <c r="C166" s="175"/>
      <c r="D166" s="176"/>
      <c r="E166" s="181"/>
      <c r="F166" s="179"/>
      <c r="G166" s="178"/>
      <c r="H166" s="179"/>
      <c r="I166" s="195"/>
      <c r="J166" s="195"/>
      <c r="K166" s="195"/>
      <c r="L166" s="195"/>
      <c r="M166" s="196"/>
      <c r="N166" s="194"/>
      <c r="O166" s="182"/>
      <c r="P166" s="175"/>
      <c r="Q166" s="175"/>
      <c r="R166" s="182"/>
    </row>
    <row r="167" spans="1:18" ht="12.95" customHeight="1" x14ac:dyDescent="0.2">
      <c r="A167" s="174"/>
      <c r="B167" s="174"/>
      <c r="C167" s="175"/>
      <c r="D167" s="176"/>
      <c r="E167" s="181"/>
      <c r="F167" s="179"/>
      <c r="G167" s="178"/>
      <c r="H167" s="179"/>
      <c r="I167" s="195"/>
      <c r="J167" s="195"/>
      <c r="K167" s="195"/>
      <c r="L167" s="195"/>
      <c r="M167" s="196"/>
      <c r="N167" s="194"/>
      <c r="O167" s="182"/>
      <c r="P167" s="175"/>
      <c r="Q167" s="175"/>
      <c r="R167" s="182"/>
    </row>
    <row r="168" spans="1:18" ht="12.95" customHeight="1" x14ac:dyDescent="0.2">
      <c r="A168" s="174"/>
      <c r="B168" s="174"/>
      <c r="C168" s="175"/>
      <c r="D168" s="176"/>
      <c r="E168" s="189" t="s">
        <v>119</v>
      </c>
      <c r="F168" s="190">
        <f>SUM(F165:F167)</f>
        <v>0</v>
      </c>
      <c r="G168" s="191"/>
      <c r="H168" s="190">
        <f>SUM(H165:H167)</f>
        <v>0</v>
      </c>
      <c r="I168" s="190">
        <f>SUM(I165:I167)</f>
        <v>0</v>
      </c>
      <c r="J168" s="190">
        <f>SUM(J165:J167)</f>
        <v>0</v>
      </c>
      <c r="K168" s="190">
        <f>SUM(K165:K167)</f>
        <v>0</v>
      </c>
      <c r="L168" s="192"/>
      <c r="M168" s="193"/>
      <c r="N168" s="194"/>
      <c r="O168" s="182"/>
      <c r="P168" s="175"/>
      <c r="Q168" s="175"/>
      <c r="R168" s="182"/>
    </row>
    <row r="169" spans="1:18" ht="12.95" customHeight="1" x14ac:dyDescent="0.2">
      <c r="A169" s="211" t="s">
        <v>97</v>
      </c>
      <c r="B169" s="211"/>
      <c r="C169" s="214" t="s">
        <v>98</v>
      </c>
      <c r="D169" s="176"/>
      <c r="E169" s="189"/>
      <c r="F169" s="199"/>
      <c r="G169" s="200"/>
      <c r="H169" s="199"/>
      <c r="I169" s="201"/>
      <c r="J169" s="201"/>
      <c r="K169" s="201"/>
      <c r="L169" s="201"/>
      <c r="M169" s="202"/>
      <c r="N169" s="194"/>
      <c r="O169" s="182"/>
      <c r="P169" s="175"/>
      <c r="Q169" s="175"/>
      <c r="R169" s="182"/>
    </row>
    <row r="170" spans="1:18" ht="12.95" customHeight="1" x14ac:dyDescent="0.2">
      <c r="A170" s="183"/>
      <c r="B170" s="183"/>
      <c r="C170" s="175"/>
      <c r="D170" s="176"/>
      <c r="E170" s="181"/>
      <c r="F170" s="179"/>
      <c r="G170" s="178"/>
      <c r="H170" s="179"/>
      <c r="I170" s="195"/>
      <c r="J170" s="195"/>
      <c r="K170" s="195"/>
      <c r="L170" s="195"/>
      <c r="M170" s="196"/>
      <c r="N170" s="194"/>
      <c r="O170" s="182"/>
      <c r="P170" s="175"/>
      <c r="Q170" s="175"/>
      <c r="R170" s="182"/>
    </row>
    <row r="171" spans="1:18" ht="12.95" customHeight="1" x14ac:dyDescent="0.2">
      <c r="A171" s="174"/>
      <c r="B171" s="174"/>
      <c r="C171" s="175"/>
      <c r="D171" s="176"/>
      <c r="E171" s="181"/>
      <c r="F171" s="179"/>
      <c r="G171" s="178"/>
      <c r="H171" s="179"/>
      <c r="I171" s="195"/>
      <c r="J171" s="195"/>
      <c r="K171" s="195"/>
      <c r="L171" s="195"/>
      <c r="M171" s="196"/>
      <c r="N171" s="194"/>
      <c r="O171" s="182"/>
      <c r="P171" s="175"/>
      <c r="Q171" s="175"/>
      <c r="R171" s="182"/>
    </row>
    <row r="172" spans="1:18" ht="12.95" customHeight="1" x14ac:dyDescent="0.2">
      <c r="A172" s="174"/>
      <c r="B172" s="174"/>
      <c r="C172" s="175"/>
      <c r="D172" s="176"/>
      <c r="E172" s="189" t="s">
        <v>119</v>
      </c>
      <c r="F172" s="190">
        <f>SUM(F169:F171)</f>
        <v>0</v>
      </c>
      <c r="G172" s="191"/>
      <c r="H172" s="190">
        <f>SUM(H169:H171)</f>
        <v>0</v>
      </c>
      <c r="I172" s="190">
        <f>SUM(I169:I171)</f>
        <v>0</v>
      </c>
      <c r="J172" s="190">
        <f>SUM(J169:J171)</f>
        <v>0</v>
      </c>
      <c r="K172" s="190">
        <f>SUM(K169:K171)</f>
        <v>0</v>
      </c>
      <c r="L172" s="192"/>
      <c r="M172" s="193"/>
      <c r="N172" s="194"/>
      <c r="O172" s="182"/>
      <c r="P172" s="175"/>
      <c r="Q172" s="175"/>
      <c r="R172" s="182"/>
    </row>
    <row r="173" spans="1:18" ht="12.95" customHeight="1" x14ac:dyDescent="0.2">
      <c r="A173" s="211" t="s">
        <v>99</v>
      </c>
      <c r="B173" s="211"/>
      <c r="C173" s="214" t="s">
        <v>100</v>
      </c>
      <c r="D173" s="176"/>
      <c r="E173" s="189"/>
      <c r="F173" s="199"/>
      <c r="G173" s="200"/>
      <c r="H173" s="199"/>
      <c r="I173" s="201"/>
      <c r="J173" s="201"/>
      <c r="K173" s="201"/>
      <c r="L173" s="201"/>
      <c r="M173" s="202"/>
      <c r="N173" s="194"/>
      <c r="O173" s="182"/>
      <c r="P173" s="175"/>
      <c r="Q173" s="175"/>
      <c r="R173" s="182"/>
    </row>
    <row r="174" spans="1:18" ht="12.95" customHeight="1" x14ac:dyDescent="0.2">
      <c r="A174" s="174"/>
      <c r="B174" s="174"/>
      <c r="C174" s="175"/>
      <c r="D174" s="176"/>
      <c r="E174" s="181"/>
      <c r="F174" s="179"/>
      <c r="G174" s="178"/>
      <c r="H174" s="179"/>
      <c r="I174" s="195"/>
      <c r="J174" s="195"/>
      <c r="K174" s="195"/>
      <c r="L174" s="195"/>
      <c r="M174" s="196"/>
      <c r="N174" s="194"/>
      <c r="O174" s="182"/>
      <c r="P174" s="175"/>
      <c r="Q174" s="175"/>
      <c r="R174" s="182"/>
    </row>
    <row r="175" spans="1:18" ht="12.95" customHeight="1" x14ac:dyDescent="0.2">
      <c r="A175" s="174"/>
      <c r="B175" s="174"/>
      <c r="C175" s="175"/>
      <c r="D175" s="176"/>
      <c r="E175" s="189" t="s">
        <v>119</v>
      </c>
      <c r="F175" s="190">
        <f>SUM(F173:F174)</f>
        <v>0</v>
      </c>
      <c r="G175" s="191"/>
      <c r="H175" s="190">
        <f>SUM(H173:H174)</f>
        <v>0</v>
      </c>
      <c r="I175" s="190">
        <f>SUM(I173:I174)</f>
        <v>0</v>
      </c>
      <c r="J175" s="190">
        <f>SUM(J173:J174)</f>
        <v>0</v>
      </c>
      <c r="K175" s="190">
        <f>SUM(K173:K174)</f>
        <v>0</v>
      </c>
      <c r="L175" s="192"/>
      <c r="M175" s="193"/>
      <c r="N175" s="194"/>
      <c r="O175" s="182"/>
      <c r="P175" s="175"/>
      <c r="Q175" s="175"/>
      <c r="R175" s="182"/>
    </row>
    <row r="176" spans="1:18" ht="12.95" customHeight="1" x14ac:dyDescent="0.2">
      <c r="A176" s="174" t="s">
        <v>101</v>
      </c>
      <c r="B176" s="174"/>
      <c r="C176" s="175" t="s">
        <v>52</v>
      </c>
      <c r="D176" s="176"/>
      <c r="E176" s="189"/>
      <c r="F176" s="206"/>
      <c r="G176" s="191"/>
      <c r="H176" s="206"/>
      <c r="I176" s="207"/>
      <c r="J176" s="207"/>
      <c r="K176" s="207"/>
      <c r="L176" s="207"/>
      <c r="M176" s="193"/>
      <c r="N176" s="194"/>
      <c r="O176" s="182"/>
      <c r="P176" s="175"/>
      <c r="Q176" s="175"/>
      <c r="R176" s="182"/>
    </row>
    <row r="177" spans="1:18" ht="12.95" customHeight="1" x14ac:dyDescent="0.2">
      <c r="A177" s="174"/>
      <c r="B177" s="174"/>
      <c r="C177" s="175"/>
      <c r="D177" s="176"/>
      <c r="E177" s="189"/>
      <c r="F177" s="206"/>
      <c r="G177" s="191"/>
      <c r="H177" s="206"/>
      <c r="I177" s="207"/>
      <c r="J177" s="207"/>
      <c r="K177" s="207"/>
      <c r="L177" s="207"/>
      <c r="M177" s="193"/>
      <c r="N177" s="194"/>
      <c r="O177" s="182"/>
      <c r="P177" s="175"/>
      <c r="Q177" s="175"/>
      <c r="R177" s="182"/>
    </row>
    <row r="178" spans="1:18" ht="12.95" customHeight="1" x14ac:dyDescent="0.2">
      <c r="A178" s="174"/>
      <c r="B178" s="174"/>
      <c r="C178" s="175"/>
      <c r="D178" s="176"/>
      <c r="E178" s="189" t="s">
        <v>119</v>
      </c>
      <c r="F178" s="190">
        <f>SUM(F176:F177)</f>
        <v>0</v>
      </c>
      <c r="G178" s="191"/>
      <c r="H178" s="190">
        <f>SUM(H176:H177)</f>
        <v>0</v>
      </c>
      <c r="I178" s="190">
        <f>SUM(I176:I177)</f>
        <v>0</v>
      </c>
      <c r="J178" s="190">
        <f>SUM(J176:J177)</f>
        <v>0</v>
      </c>
      <c r="K178" s="190">
        <f>SUM(K176:K177)</f>
        <v>0</v>
      </c>
      <c r="L178" s="192"/>
      <c r="M178" s="193"/>
      <c r="N178" s="194"/>
      <c r="O178" s="182"/>
      <c r="P178" s="175"/>
      <c r="Q178" s="175"/>
      <c r="R178" s="182"/>
    </row>
    <row r="179" spans="1:18" ht="12.75" customHeight="1" x14ac:dyDescent="0.2">
      <c r="A179" s="211">
        <v>10</v>
      </c>
      <c r="B179" s="115"/>
      <c r="C179" s="123" t="s">
        <v>102</v>
      </c>
      <c r="D179" s="176"/>
      <c r="E179" s="181"/>
      <c r="F179" s="179"/>
      <c r="G179" s="178"/>
      <c r="H179" s="179"/>
      <c r="I179" s="195"/>
      <c r="J179" s="195"/>
      <c r="K179" s="195"/>
      <c r="L179" s="195"/>
      <c r="M179" s="196"/>
      <c r="N179" s="194"/>
      <c r="O179" s="182"/>
      <c r="P179" s="175"/>
      <c r="Q179" s="175"/>
      <c r="R179" s="182"/>
    </row>
    <row r="180" spans="1:18" ht="12.75" customHeight="1" x14ac:dyDescent="0.2">
      <c r="A180" s="183"/>
      <c r="B180" s="183"/>
      <c r="C180" s="175"/>
      <c r="D180" s="176"/>
      <c r="E180" s="181"/>
      <c r="F180" s="179"/>
      <c r="G180" s="178"/>
      <c r="H180" s="179"/>
      <c r="I180" s="195"/>
      <c r="J180" s="195"/>
      <c r="K180" s="195"/>
      <c r="L180" s="195"/>
      <c r="M180" s="196"/>
      <c r="N180" s="194"/>
      <c r="O180" s="182"/>
      <c r="P180" s="175"/>
      <c r="Q180" s="175"/>
      <c r="R180" s="182"/>
    </row>
    <row r="181" spans="1:18" ht="12.75" customHeight="1" x14ac:dyDescent="0.2">
      <c r="A181" s="183"/>
      <c r="B181" s="183"/>
      <c r="C181" s="175"/>
      <c r="D181" s="176"/>
      <c r="E181" s="181"/>
      <c r="F181" s="179"/>
      <c r="G181" s="178"/>
      <c r="H181" s="179"/>
      <c r="I181" s="195"/>
      <c r="J181" s="195"/>
      <c r="K181" s="195"/>
      <c r="L181" s="195"/>
      <c r="M181" s="196"/>
      <c r="N181" s="194"/>
      <c r="O181" s="182"/>
      <c r="P181" s="175"/>
      <c r="Q181" s="175"/>
      <c r="R181" s="182"/>
    </row>
    <row r="182" spans="1:18" ht="12.75" customHeight="1" x14ac:dyDescent="0.2">
      <c r="A182" s="183"/>
      <c r="B182" s="183"/>
      <c r="C182" s="175"/>
      <c r="D182" s="176"/>
      <c r="E182" s="189" t="s">
        <v>119</v>
      </c>
      <c r="F182" s="190">
        <f>SUM(F179:F181)</f>
        <v>0</v>
      </c>
      <c r="G182" s="191"/>
      <c r="H182" s="190">
        <f>SUM(H179:H181)</f>
        <v>0</v>
      </c>
      <c r="I182" s="190">
        <f>SUM(I179:I181)</f>
        <v>0</v>
      </c>
      <c r="J182" s="190">
        <f>SUM(J179:J181)</f>
        <v>0</v>
      </c>
      <c r="K182" s="190">
        <f>SUM(K179:K181)</f>
        <v>0</v>
      </c>
      <c r="L182" s="192"/>
      <c r="M182" s="193"/>
      <c r="N182" s="194"/>
      <c r="O182" s="182"/>
      <c r="P182" s="175"/>
      <c r="Q182" s="175"/>
      <c r="R182" s="182"/>
    </row>
    <row r="183" spans="1:18" ht="12.75" customHeight="1" x14ac:dyDescent="0.2">
      <c r="A183" s="183"/>
      <c r="B183" s="183"/>
      <c r="C183" s="175"/>
      <c r="D183" s="176"/>
      <c r="E183" s="189"/>
      <c r="F183" s="206"/>
      <c r="G183" s="191"/>
      <c r="H183" s="206"/>
      <c r="I183" s="207"/>
      <c r="J183" s="207"/>
      <c r="K183" s="207"/>
      <c r="L183" s="207"/>
      <c r="M183" s="193"/>
      <c r="N183" s="194"/>
      <c r="O183" s="182"/>
      <c r="P183" s="175"/>
      <c r="Q183" s="175"/>
      <c r="R183" s="182"/>
    </row>
    <row r="184" spans="1:18" ht="12.75" customHeight="1" x14ac:dyDescent="0.2">
      <c r="A184" s="183"/>
      <c r="B184" s="183"/>
      <c r="C184" s="175"/>
      <c r="D184" s="176"/>
      <c r="E184" s="189"/>
      <c r="F184" s="206"/>
      <c r="G184" s="191"/>
      <c r="H184" s="206"/>
      <c r="I184" s="207"/>
      <c r="J184" s="207"/>
      <c r="K184" s="207"/>
      <c r="L184" s="207"/>
      <c r="M184" s="193"/>
      <c r="N184" s="194"/>
      <c r="O184" s="182"/>
      <c r="P184" s="175"/>
      <c r="Q184" s="175"/>
      <c r="R184" s="182"/>
    </row>
    <row r="185" spans="1:18" ht="12.75" customHeight="1" x14ac:dyDescent="0.2">
      <c r="A185" s="174">
        <v>11</v>
      </c>
      <c r="B185" s="174"/>
      <c r="C185" s="197" t="s">
        <v>144</v>
      </c>
      <c r="D185" s="176"/>
      <c r="E185" s="189"/>
      <c r="F185" s="206"/>
      <c r="G185" s="191"/>
      <c r="H185" s="206"/>
      <c r="I185" s="207"/>
      <c r="J185" s="207"/>
      <c r="K185" s="207"/>
      <c r="L185" s="207"/>
      <c r="M185" s="193"/>
      <c r="N185" s="194"/>
      <c r="O185" s="182"/>
      <c r="P185" s="175"/>
      <c r="Q185" s="175"/>
      <c r="R185" s="182"/>
    </row>
    <row r="186" spans="1:18" ht="12.75" customHeight="1" x14ac:dyDescent="0.2">
      <c r="A186" s="183"/>
      <c r="B186" s="183"/>
      <c r="C186" s="175"/>
      <c r="D186" s="176"/>
      <c r="E186" s="189"/>
      <c r="F186" s="206"/>
      <c r="G186" s="191"/>
      <c r="H186" s="206"/>
      <c r="I186" s="207"/>
      <c r="J186" s="207"/>
      <c r="K186" s="207"/>
      <c r="L186" s="207"/>
      <c r="M186" s="193"/>
      <c r="N186" s="194"/>
      <c r="O186" s="182"/>
      <c r="P186" s="175"/>
      <c r="Q186" s="175"/>
      <c r="R186" s="182"/>
    </row>
    <row r="187" spans="1:18" ht="12.75" customHeight="1" x14ac:dyDescent="0.2">
      <c r="A187" s="215" t="s">
        <v>234</v>
      </c>
      <c r="B187" s="215"/>
      <c r="C187" s="214" t="s">
        <v>152</v>
      </c>
      <c r="D187" s="176"/>
      <c r="E187" s="189"/>
      <c r="F187" s="206"/>
      <c r="G187" s="191"/>
      <c r="H187" s="206"/>
      <c r="I187" s="207"/>
      <c r="J187" s="207"/>
      <c r="K187" s="207"/>
      <c r="L187" s="207"/>
      <c r="M187" s="193"/>
      <c r="N187" s="194"/>
      <c r="O187" s="182"/>
      <c r="P187" s="175"/>
      <c r="Q187" s="175"/>
      <c r="R187" s="182"/>
    </row>
    <row r="188" spans="1:18" ht="12.75" customHeight="1" x14ac:dyDescent="0.2">
      <c r="A188" s="215"/>
      <c r="B188" s="215"/>
      <c r="C188" s="214"/>
      <c r="D188" s="176"/>
      <c r="E188" s="189"/>
      <c r="F188" s="206"/>
      <c r="G188" s="191"/>
      <c r="H188" s="206"/>
      <c r="I188" s="207"/>
      <c r="J188" s="207"/>
      <c r="K188" s="207"/>
      <c r="L188" s="207"/>
      <c r="M188" s="193"/>
      <c r="N188" s="194"/>
      <c r="O188" s="182"/>
      <c r="P188" s="175"/>
      <c r="Q188" s="175"/>
      <c r="R188" s="182"/>
    </row>
    <row r="189" spans="1:18" ht="12.75" customHeight="1" x14ac:dyDescent="0.2">
      <c r="A189" s="215"/>
      <c r="B189" s="215"/>
      <c r="C189" s="214"/>
      <c r="D189" s="176"/>
      <c r="E189" s="189"/>
      <c r="F189" s="206"/>
      <c r="G189" s="191"/>
      <c r="H189" s="206"/>
      <c r="I189" s="207"/>
      <c r="J189" s="207"/>
      <c r="K189" s="207"/>
      <c r="L189" s="207"/>
      <c r="M189" s="193"/>
      <c r="N189" s="194"/>
      <c r="O189" s="182"/>
      <c r="P189" s="175"/>
      <c r="Q189" s="175"/>
      <c r="R189" s="182"/>
    </row>
    <row r="190" spans="1:18" ht="12.75" customHeight="1" x14ac:dyDescent="0.2">
      <c r="A190" s="183"/>
      <c r="B190" s="183"/>
      <c r="C190" s="175"/>
      <c r="D190" s="176"/>
      <c r="E190" s="189" t="s">
        <v>119</v>
      </c>
      <c r="F190" s="190">
        <f>SUM(F186:F189)</f>
        <v>0</v>
      </c>
      <c r="G190" s="191"/>
      <c r="H190" s="190">
        <f>SUM(H186:H189)</f>
        <v>0</v>
      </c>
      <c r="I190" s="190">
        <f>SUM(I186:I189)</f>
        <v>0</v>
      </c>
      <c r="J190" s="190">
        <f>SUM(J186:J189)</f>
        <v>0</v>
      </c>
      <c r="K190" s="190">
        <f>SUM(K186:K189)</f>
        <v>0</v>
      </c>
      <c r="L190" s="193"/>
      <c r="M190" s="193"/>
      <c r="N190" s="194"/>
      <c r="O190" s="182"/>
      <c r="P190" s="175"/>
      <c r="Q190" s="175"/>
      <c r="R190" s="182"/>
    </row>
    <row r="191" spans="1:18" ht="12.75" customHeight="1" x14ac:dyDescent="0.2">
      <c r="A191" s="215" t="s">
        <v>235</v>
      </c>
      <c r="B191" s="215"/>
      <c r="C191" s="214" t="s">
        <v>479</v>
      </c>
      <c r="D191" s="176"/>
      <c r="E191" s="189"/>
      <c r="F191" s="206"/>
      <c r="G191" s="191"/>
      <c r="H191" s="206"/>
      <c r="I191" s="207"/>
      <c r="J191" s="207"/>
      <c r="K191" s="207"/>
      <c r="L191" s="207"/>
      <c r="M191" s="193"/>
      <c r="N191" s="194"/>
      <c r="O191" s="182"/>
      <c r="P191" s="175"/>
      <c r="Q191" s="175"/>
      <c r="R191" s="182"/>
    </row>
    <row r="192" spans="1:18" ht="12.75" customHeight="1" x14ac:dyDescent="0.2">
      <c r="A192" s="215"/>
      <c r="B192" s="215"/>
      <c r="C192" s="214"/>
      <c r="D192" s="176"/>
      <c r="E192" s="189"/>
      <c r="F192" s="206"/>
      <c r="G192" s="191"/>
      <c r="H192" s="206"/>
      <c r="I192" s="207"/>
      <c r="J192" s="207"/>
      <c r="K192" s="207"/>
      <c r="L192" s="207"/>
      <c r="M192" s="193"/>
      <c r="N192" s="194"/>
      <c r="O192" s="182"/>
      <c r="P192" s="175"/>
      <c r="Q192" s="175"/>
      <c r="R192" s="182"/>
    </row>
    <row r="193" spans="1:18" ht="12.75" customHeight="1" x14ac:dyDescent="0.2">
      <c r="A193" s="215"/>
      <c r="B193" s="215"/>
      <c r="C193" s="214"/>
      <c r="D193" s="176"/>
      <c r="E193" s="189"/>
      <c r="F193" s="206"/>
      <c r="G193" s="191"/>
      <c r="H193" s="206"/>
      <c r="I193" s="207"/>
      <c r="J193" s="207"/>
      <c r="K193" s="207"/>
      <c r="L193" s="207"/>
      <c r="M193" s="193"/>
      <c r="N193" s="194"/>
      <c r="O193" s="182"/>
      <c r="P193" s="175"/>
      <c r="Q193" s="175"/>
      <c r="R193" s="182"/>
    </row>
    <row r="194" spans="1:18" ht="12.75" customHeight="1" x14ac:dyDescent="0.2">
      <c r="A194" s="183"/>
      <c r="B194" s="183"/>
      <c r="C194" s="175"/>
      <c r="D194" s="176"/>
      <c r="E194" s="189" t="s">
        <v>119</v>
      </c>
      <c r="F194" s="190">
        <f>SUM(F191:F193)</f>
        <v>0</v>
      </c>
      <c r="G194" s="191"/>
      <c r="H194" s="190">
        <f>SUM(H191:H193)</f>
        <v>0</v>
      </c>
      <c r="I194" s="190">
        <f>SUM(I191:I193)</f>
        <v>0</v>
      </c>
      <c r="J194" s="190">
        <f>SUM(J191:J193)</f>
        <v>0</v>
      </c>
      <c r="K194" s="190">
        <f>SUM(K191:K193)</f>
        <v>0</v>
      </c>
      <c r="L194" s="193"/>
      <c r="M194" s="193"/>
      <c r="N194" s="194"/>
      <c r="O194" s="182"/>
      <c r="P194" s="175"/>
      <c r="Q194" s="175"/>
      <c r="R194" s="182"/>
    </row>
    <row r="195" spans="1:18" ht="12.75" customHeight="1" x14ac:dyDescent="0.2">
      <c r="A195" s="215" t="s">
        <v>236</v>
      </c>
      <c r="B195" s="215"/>
      <c r="C195" s="214" t="s">
        <v>153</v>
      </c>
      <c r="D195" s="198"/>
      <c r="E195" s="189"/>
      <c r="F195" s="206"/>
      <c r="G195" s="191"/>
      <c r="H195" s="206"/>
      <c r="I195" s="207"/>
      <c r="J195" s="207"/>
      <c r="K195" s="207"/>
      <c r="L195" s="207"/>
      <c r="M195" s="193"/>
      <c r="N195" s="194"/>
      <c r="O195" s="182"/>
      <c r="P195" s="175"/>
      <c r="Q195" s="175"/>
      <c r="R195" s="182"/>
    </row>
    <row r="196" spans="1:18" ht="12.75" customHeight="1" x14ac:dyDescent="0.2">
      <c r="A196" s="215"/>
      <c r="B196" s="215"/>
      <c r="C196" s="214"/>
      <c r="D196" s="198"/>
      <c r="E196" s="189"/>
      <c r="F196" s="206"/>
      <c r="G196" s="191"/>
      <c r="H196" s="206"/>
      <c r="I196" s="207"/>
      <c r="J196" s="207"/>
      <c r="K196" s="207"/>
      <c r="L196" s="207"/>
      <c r="M196" s="193"/>
      <c r="N196" s="194"/>
      <c r="O196" s="182"/>
      <c r="P196" s="175"/>
      <c r="Q196" s="175"/>
      <c r="R196" s="182"/>
    </row>
    <row r="197" spans="1:18" ht="12.75" customHeight="1" x14ac:dyDescent="0.2">
      <c r="A197" s="215"/>
      <c r="B197" s="215"/>
      <c r="C197" s="214"/>
      <c r="D197" s="198"/>
      <c r="E197" s="189"/>
      <c r="F197" s="206"/>
      <c r="G197" s="191"/>
      <c r="H197" s="206"/>
      <c r="I197" s="207"/>
      <c r="J197" s="207"/>
      <c r="K197" s="207"/>
      <c r="L197" s="207"/>
      <c r="M197" s="193"/>
      <c r="N197" s="194"/>
      <c r="O197" s="182"/>
      <c r="P197" s="175"/>
      <c r="Q197" s="175"/>
      <c r="R197" s="182"/>
    </row>
    <row r="198" spans="1:18" ht="12.75" customHeight="1" x14ac:dyDescent="0.2">
      <c r="A198" s="215"/>
      <c r="B198" s="215"/>
      <c r="C198" s="214"/>
      <c r="D198" s="198"/>
      <c r="E198" s="189" t="s">
        <v>119</v>
      </c>
      <c r="F198" s="190">
        <f>SUM(F195:F197)</f>
        <v>0</v>
      </c>
      <c r="G198" s="191"/>
      <c r="H198" s="190">
        <f>SUM(H195:H197)</f>
        <v>0</v>
      </c>
      <c r="I198" s="190">
        <f>SUM(I195:I197)</f>
        <v>0</v>
      </c>
      <c r="J198" s="190">
        <f>SUM(J195:J197)</f>
        <v>0</v>
      </c>
      <c r="K198" s="190">
        <f>SUM(K195:K197)</f>
        <v>0</v>
      </c>
      <c r="L198" s="193"/>
      <c r="M198" s="193"/>
      <c r="N198" s="194"/>
      <c r="O198" s="182"/>
      <c r="P198" s="175"/>
      <c r="Q198" s="175"/>
      <c r="R198" s="182"/>
    </row>
    <row r="199" spans="1:18" ht="12.75" customHeight="1" x14ac:dyDescent="0.2">
      <c r="A199" s="215" t="s">
        <v>237</v>
      </c>
      <c r="B199" s="215"/>
      <c r="C199" s="214" t="s">
        <v>98</v>
      </c>
      <c r="D199" s="198"/>
      <c r="E199" s="189"/>
      <c r="F199" s="206"/>
      <c r="G199" s="191"/>
      <c r="H199" s="206"/>
      <c r="I199" s="207"/>
      <c r="J199" s="207"/>
      <c r="K199" s="207"/>
      <c r="L199" s="207"/>
      <c r="M199" s="193"/>
      <c r="N199" s="194"/>
      <c r="O199" s="182"/>
      <c r="P199" s="175"/>
      <c r="Q199" s="175"/>
      <c r="R199" s="182"/>
    </row>
    <row r="200" spans="1:18" ht="12.75" customHeight="1" x14ac:dyDescent="0.2">
      <c r="A200" s="215"/>
      <c r="B200" s="215"/>
      <c r="C200" s="214"/>
      <c r="D200" s="198"/>
      <c r="E200" s="189"/>
      <c r="F200" s="206"/>
      <c r="G200" s="191"/>
      <c r="H200" s="206"/>
      <c r="I200" s="207"/>
      <c r="J200" s="207"/>
      <c r="K200" s="207"/>
      <c r="L200" s="207"/>
      <c r="M200" s="193"/>
      <c r="N200" s="194"/>
      <c r="O200" s="182"/>
      <c r="P200" s="175"/>
      <c r="Q200" s="175"/>
      <c r="R200" s="182"/>
    </row>
    <row r="201" spans="1:18" ht="12.75" customHeight="1" x14ac:dyDescent="0.2">
      <c r="A201" s="215"/>
      <c r="B201" s="215"/>
      <c r="C201" s="214"/>
      <c r="D201" s="198"/>
      <c r="E201" s="189"/>
      <c r="F201" s="206"/>
      <c r="G201" s="191"/>
      <c r="H201" s="206"/>
      <c r="I201" s="207"/>
      <c r="J201" s="207"/>
      <c r="K201" s="207"/>
      <c r="L201" s="207"/>
      <c r="M201" s="193"/>
      <c r="N201" s="194"/>
      <c r="O201" s="182"/>
      <c r="P201" s="175"/>
      <c r="Q201" s="175"/>
      <c r="R201" s="182"/>
    </row>
    <row r="202" spans="1:18" ht="12.75" customHeight="1" x14ac:dyDescent="0.2">
      <c r="A202" s="215"/>
      <c r="B202" s="215"/>
      <c r="C202" s="214"/>
      <c r="D202" s="198"/>
      <c r="E202" s="189" t="s">
        <v>119</v>
      </c>
      <c r="F202" s="190">
        <f>SUM(F199:F201)</f>
        <v>0</v>
      </c>
      <c r="G202" s="191"/>
      <c r="H202" s="190">
        <f>SUM(H199:H201)</f>
        <v>0</v>
      </c>
      <c r="I202" s="190">
        <f>SUM(I199:I201)</f>
        <v>0</v>
      </c>
      <c r="J202" s="190">
        <f>SUM(J199:J201)</f>
        <v>0</v>
      </c>
      <c r="K202" s="190">
        <f>SUM(K199:K201)</f>
        <v>0</v>
      </c>
      <c r="L202" s="193"/>
      <c r="M202" s="193"/>
      <c r="N202" s="194"/>
      <c r="O202" s="182"/>
      <c r="P202" s="175"/>
      <c r="Q202" s="175"/>
      <c r="R202" s="182"/>
    </row>
    <row r="203" spans="1:18" ht="12.75" customHeight="1" x14ac:dyDescent="0.2">
      <c r="A203" s="215" t="s">
        <v>238</v>
      </c>
      <c r="B203" s="215"/>
      <c r="C203" s="214" t="s">
        <v>154</v>
      </c>
      <c r="D203" s="198"/>
      <c r="E203" s="189"/>
      <c r="F203" s="206"/>
      <c r="G203" s="191"/>
      <c r="H203" s="206"/>
      <c r="I203" s="207"/>
      <c r="J203" s="207"/>
      <c r="K203" s="207"/>
      <c r="L203" s="207"/>
      <c r="M203" s="193"/>
      <c r="N203" s="194"/>
      <c r="O203" s="182"/>
      <c r="P203" s="175"/>
      <c r="Q203" s="175"/>
      <c r="R203" s="182"/>
    </row>
    <row r="204" spans="1:18" ht="12.75" customHeight="1" x14ac:dyDescent="0.2">
      <c r="A204" s="215"/>
      <c r="B204" s="215"/>
      <c r="C204" s="214"/>
      <c r="D204" s="198"/>
      <c r="E204" s="189"/>
      <c r="F204" s="206"/>
      <c r="G204" s="191"/>
      <c r="H204" s="206"/>
      <c r="I204" s="207"/>
      <c r="J204" s="207"/>
      <c r="K204" s="207"/>
      <c r="L204" s="207"/>
      <c r="M204" s="193"/>
      <c r="N204" s="194"/>
      <c r="O204" s="182"/>
      <c r="P204" s="175"/>
      <c r="Q204" s="175"/>
      <c r="R204" s="182"/>
    </row>
    <row r="205" spans="1:18" ht="12.75" customHeight="1" x14ac:dyDescent="0.2">
      <c r="A205" s="215"/>
      <c r="B205" s="215"/>
      <c r="C205" s="214"/>
      <c r="D205" s="198"/>
      <c r="E205" s="189"/>
      <c r="F205" s="206"/>
      <c r="G205" s="191"/>
      <c r="H205" s="206"/>
      <c r="I205" s="207"/>
      <c r="J205" s="207"/>
      <c r="K205" s="207"/>
      <c r="L205" s="207"/>
      <c r="M205" s="193"/>
      <c r="N205" s="194"/>
      <c r="O205" s="182"/>
      <c r="P205" s="175"/>
      <c r="Q205" s="175"/>
      <c r="R205" s="182"/>
    </row>
    <row r="206" spans="1:18" ht="12.75" customHeight="1" x14ac:dyDescent="0.2">
      <c r="A206" s="215"/>
      <c r="B206" s="215"/>
      <c r="C206" s="214"/>
      <c r="D206" s="198"/>
      <c r="E206" s="189" t="s">
        <v>119</v>
      </c>
      <c r="F206" s="190">
        <f>SUM(F203:F205)</f>
        <v>0</v>
      </c>
      <c r="G206" s="191"/>
      <c r="H206" s="190">
        <f>SUM(H203:H205)</f>
        <v>0</v>
      </c>
      <c r="I206" s="190">
        <f>SUM(I203:I205)</f>
        <v>0</v>
      </c>
      <c r="J206" s="190">
        <f>SUM(J203:J205)</f>
        <v>0</v>
      </c>
      <c r="K206" s="190">
        <f>SUM(K203:K205)</f>
        <v>0</v>
      </c>
      <c r="L206" s="193"/>
      <c r="M206" s="193"/>
      <c r="N206" s="194"/>
      <c r="O206" s="182"/>
      <c r="P206" s="175"/>
      <c r="Q206" s="175"/>
      <c r="R206" s="182"/>
    </row>
    <row r="207" spans="1:18" ht="12.75" customHeight="1" x14ac:dyDescent="0.2">
      <c r="A207" s="215" t="s">
        <v>239</v>
      </c>
      <c r="B207" s="215"/>
      <c r="C207" s="214" t="s">
        <v>155</v>
      </c>
      <c r="D207" s="198"/>
      <c r="E207" s="189"/>
      <c r="F207" s="206"/>
      <c r="G207" s="191"/>
      <c r="H207" s="206"/>
      <c r="I207" s="207"/>
      <c r="J207" s="207"/>
      <c r="K207" s="207"/>
      <c r="L207" s="207"/>
      <c r="M207" s="193"/>
      <c r="N207" s="194"/>
      <c r="O207" s="182"/>
      <c r="P207" s="175"/>
      <c r="Q207" s="175"/>
      <c r="R207" s="182"/>
    </row>
    <row r="208" spans="1:18" ht="12.75" customHeight="1" x14ac:dyDescent="0.2">
      <c r="A208" s="215"/>
      <c r="B208" s="215"/>
      <c r="C208" s="214"/>
      <c r="D208" s="198"/>
      <c r="E208" s="189"/>
      <c r="F208" s="206"/>
      <c r="G208" s="191"/>
      <c r="H208" s="206"/>
      <c r="I208" s="207"/>
      <c r="J208" s="207"/>
      <c r="K208" s="207"/>
      <c r="L208" s="207"/>
      <c r="M208" s="193"/>
      <c r="N208" s="194"/>
      <c r="O208" s="182"/>
      <c r="P208" s="175"/>
      <c r="Q208" s="175"/>
      <c r="R208" s="182"/>
    </row>
    <row r="209" spans="1:18" ht="12.75" customHeight="1" x14ac:dyDescent="0.2">
      <c r="A209" s="215"/>
      <c r="B209" s="215"/>
      <c r="C209" s="214"/>
      <c r="D209" s="198"/>
      <c r="E209" s="189"/>
      <c r="F209" s="206"/>
      <c r="G209" s="191"/>
      <c r="H209" s="206"/>
      <c r="I209" s="207"/>
      <c r="J209" s="207"/>
      <c r="K209" s="207"/>
      <c r="L209" s="207"/>
      <c r="M209" s="193"/>
      <c r="N209" s="194"/>
      <c r="O209" s="182"/>
      <c r="P209" s="175"/>
      <c r="Q209" s="175"/>
      <c r="R209" s="182"/>
    </row>
    <row r="210" spans="1:18" ht="12.75" customHeight="1" x14ac:dyDescent="0.2">
      <c r="A210" s="215"/>
      <c r="B210" s="215"/>
      <c r="C210" s="214"/>
      <c r="D210" s="198"/>
      <c r="E210" s="189" t="s">
        <v>119</v>
      </c>
      <c r="F210" s="190">
        <f>SUM(F207:F209)</f>
        <v>0</v>
      </c>
      <c r="G210" s="191"/>
      <c r="H210" s="190">
        <f>SUM(H207:H209)</f>
        <v>0</v>
      </c>
      <c r="I210" s="190">
        <f>SUM(I207:I209)</f>
        <v>0</v>
      </c>
      <c r="J210" s="190">
        <f>SUM(J207:J209)</f>
        <v>0</v>
      </c>
      <c r="K210" s="190">
        <f>SUM(K207:K209)</f>
        <v>0</v>
      </c>
      <c r="L210" s="193"/>
      <c r="M210" s="193"/>
      <c r="N210" s="194"/>
      <c r="O210" s="182"/>
      <c r="P210" s="175"/>
      <c r="Q210" s="175"/>
      <c r="R210" s="182"/>
    </row>
    <row r="211" spans="1:18" ht="12.75" customHeight="1" x14ac:dyDescent="0.2">
      <c r="A211" s="215" t="s">
        <v>240</v>
      </c>
      <c r="B211" s="215"/>
      <c r="C211" s="214" t="s">
        <v>156</v>
      </c>
      <c r="D211" s="198"/>
      <c r="E211" s="189"/>
      <c r="F211" s="206"/>
      <c r="G211" s="191"/>
      <c r="H211" s="206"/>
      <c r="I211" s="207"/>
      <c r="J211" s="207"/>
      <c r="K211" s="207"/>
      <c r="L211" s="207"/>
      <c r="M211" s="193"/>
      <c r="N211" s="194"/>
      <c r="O211" s="182"/>
      <c r="P211" s="175"/>
      <c r="Q211" s="175"/>
      <c r="R211" s="182"/>
    </row>
    <row r="212" spans="1:18" ht="12.75" customHeight="1" x14ac:dyDescent="0.2">
      <c r="A212" s="215"/>
      <c r="B212" s="215"/>
      <c r="C212" s="214"/>
      <c r="D212" s="198"/>
      <c r="E212" s="189"/>
      <c r="F212" s="206"/>
      <c r="G212" s="191"/>
      <c r="H212" s="206"/>
      <c r="I212" s="207"/>
      <c r="J212" s="207"/>
      <c r="K212" s="207"/>
      <c r="L212" s="207"/>
      <c r="M212" s="193"/>
      <c r="N212" s="194"/>
      <c r="O212" s="182"/>
      <c r="P212" s="175"/>
      <c r="Q212" s="175"/>
      <c r="R212" s="182"/>
    </row>
    <row r="213" spans="1:18" ht="12.75" customHeight="1" x14ac:dyDescent="0.2">
      <c r="A213" s="215"/>
      <c r="B213" s="215"/>
      <c r="C213" s="214"/>
      <c r="D213" s="198"/>
      <c r="E213" s="189"/>
      <c r="F213" s="206"/>
      <c r="G213" s="191"/>
      <c r="H213" s="206"/>
      <c r="I213" s="207"/>
      <c r="J213" s="207"/>
      <c r="K213" s="207"/>
      <c r="L213" s="207"/>
      <c r="M213" s="193"/>
      <c r="N213" s="194"/>
      <c r="O213" s="182"/>
      <c r="P213" s="175"/>
      <c r="Q213" s="175"/>
      <c r="R213" s="182"/>
    </row>
    <row r="214" spans="1:18" ht="12.75" customHeight="1" x14ac:dyDescent="0.2">
      <c r="A214" s="215"/>
      <c r="B214" s="215"/>
      <c r="C214" s="214"/>
      <c r="D214" s="198"/>
      <c r="E214" s="189" t="s">
        <v>119</v>
      </c>
      <c r="F214" s="190">
        <f>SUM(F211:F213)</f>
        <v>0</v>
      </c>
      <c r="G214" s="191"/>
      <c r="H214" s="190">
        <f>SUM(H211:H213)</f>
        <v>0</v>
      </c>
      <c r="I214" s="190">
        <f>SUM(I211:I213)</f>
        <v>0</v>
      </c>
      <c r="J214" s="190">
        <f>SUM(J211:J213)</f>
        <v>0</v>
      </c>
      <c r="K214" s="190">
        <f>SUM(K211:K213)</f>
        <v>0</v>
      </c>
      <c r="L214" s="193"/>
      <c r="M214" s="193"/>
      <c r="N214" s="194"/>
      <c r="O214" s="182"/>
      <c r="P214" s="175"/>
      <c r="Q214" s="175"/>
      <c r="R214" s="182"/>
    </row>
    <row r="215" spans="1:18" ht="12.75" customHeight="1" x14ac:dyDescent="0.2">
      <c r="A215" s="215" t="s">
        <v>241</v>
      </c>
      <c r="B215" s="215"/>
      <c r="C215" s="214" t="s">
        <v>49</v>
      </c>
      <c r="D215" s="198"/>
      <c r="E215" s="189"/>
      <c r="F215" s="206"/>
      <c r="G215" s="191"/>
      <c r="H215" s="206"/>
      <c r="I215" s="207"/>
      <c r="J215" s="207"/>
      <c r="K215" s="207"/>
      <c r="L215" s="207"/>
      <c r="M215" s="193"/>
      <c r="N215" s="194"/>
      <c r="O215" s="182"/>
      <c r="P215" s="175"/>
      <c r="Q215" s="175"/>
      <c r="R215" s="182"/>
    </row>
    <row r="216" spans="1:18" ht="12.75" customHeight="1" x14ac:dyDescent="0.2">
      <c r="A216" s="215"/>
      <c r="B216" s="215"/>
      <c r="C216" s="214"/>
      <c r="D216" s="198"/>
      <c r="E216" s="189"/>
      <c r="F216" s="206"/>
      <c r="G216" s="191"/>
      <c r="H216" s="206"/>
      <c r="I216" s="207"/>
      <c r="J216" s="207"/>
      <c r="K216" s="207"/>
      <c r="L216" s="207"/>
      <c r="M216" s="193"/>
      <c r="N216" s="194"/>
      <c r="O216" s="182"/>
      <c r="P216" s="175"/>
      <c r="Q216" s="175"/>
      <c r="R216" s="182"/>
    </row>
    <row r="217" spans="1:18" ht="12.75" customHeight="1" x14ac:dyDescent="0.2">
      <c r="A217" s="215"/>
      <c r="B217" s="215"/>
      <c r="C217" s="214"/>
      <c r="D217" s="198"/>
      <c r="E217" s="189"/>
      <c r="F217" s="206"/>
      <c r="G217" s="191"/>
      <c r="H217" s="206"/>
      <c r="I217" s="207"/>
      <c r="J217" s="207"/>
      <c r="K217" s="207"/>
      <c r="L217" s="207"/>
      <c r="M217" s="193"/>
      <c r="N217" s="194"/>
      <c r="O217" s="182"/>
      <c r="P217" s="175"/>
      <c r="Q217" s="175"/>
      <c r="R217" s="182"/>
    </row>
    <row r="218" spans="1:18" ht="12.75" customHeight="1" x14ac:dyDescent="0.2">
      <c r="A218" s="215"/>
      <c r="B218" s="215"/>
      <c r="C218" s="214"/>
      <c r="D218" s="198"/>
      <c r="E218" s="189"/>
      <c r="F218" s="206"/>
      <c r="G218" s="191"/>
      <c r="H218" s="206"/>
      <c r="I218" s="207"/>
      <c r="J218" s="207"/>
      <c r="K218" s="207"/>
      <c r="L218" s="207"/>
      <c r="M218" s="193"/>
      <c r="N218" s="194"/>
      <c r="O218" s="182"/>
      <c r="P218" s="175"/>
      <c r="Q218" s="175"/>
      <c r="R218" s="182"/>
    </row>
    <row r="219" spans="1:18" ht="12.75" customHeight="1" x14ac:dyDescent="0.2">
      <c r="A219" s="215"/>
      <c r="B219" s="215"/>
      <c r="C219" s="214"/>
      <c r="D219" s="198"/>
      <c r="E219" s="189" t="s">
        <v>119</v>
      </c>
      <c r="F219" s="190">
        <f>SUM(F215:F218)</f>
        <v>0</v>
      </c>
      <c r="G219" s="191"/>
      <c r="H219" s="190">
        <f>SUM(H215:H218)</f>
        <v>0</v>
      </c>
      <c r="I219" s="190">
        <f>SUM(I215:I218)</f>
        <v>0</v>
      </c>
      <c r="J219" s="190">
        <f>SUM(J215:J218)</f>
        <v>0</v>
      </c>
      <c r="K219" s="190">
        <f>SUM(K215:K218)</f>
        <v>0</v>
      </c>
      <c r="L219" s="193"/>
      <c r="M219" s="193"/>
      <c r="N219" s="194"/>
      <c r="O219" s="182"/>
      <c r="P219" s="175"/>
      <c r="Q219" s="175"/>
      <c r="R219" s="182"/>
    </row>
    <row r="220" spans="1:18" ht="17.25" customHeight="1" x14ac:dyDescent="0.2">
      <c r="A220" s="215" t="s">
        <v>242</v>
      </c>
      <c r="B220" s="215"/>
      <c r="C220" s="214" t="s">
        <v>91</v>
      </c>
      <c r="D220" s="198"/>
      <c r="E220" s="189"/>
      <c r="F220" s="206"/>
      <c r="G220" s="191"/>
      <c r="H220" s="206"/>
      <c r="I220" s="207"/>
      <c r="J220" s="207"/>
      <c r="K220" s="207"/>
      <c r="L220" s="207"/>
      <c r="M220" s="193"/>
      <c r="N220" s="194"/>
      <c r="O220" s="182"/>
      <c r="P220" s="175"/>
      <c r="Q220" s="175"/>
      <c r="R220" s="182"/>
    </row>
    <row r="221" spans="1:18" ht="17.25" customHeight="1" x14ac:dyDescent="0.2">
      <c r="A221" s="215"/>
      <c r="B221" s="215"/>
      <c r="C221" s="214"/>
      <c r="D221" s="198"/>
      <c r="E221" s="189"/>
      <c r="F221" s="206"/>
      <c r="G221" s="191"/>
      <c r="H221" s="206"/>
      <c r="I221" s="207"/>
      <c r="J221" s="207"/>
      <c r="K221" s="207"/>
      <c r="L221" s="207"/>
      <c r="M221" s="193"/>
      <c r="N221" s="194"/>
      <c r="O221" s="182"/>
      <c r="P221" s="175"/>
      <c r="Q221" s="175"/>
      <c r="R221" s="182"/>
    </row>
    <row r="222" spans="1:18" ht="17.25" customHeight="1" x14ac:dyDescent="0.2">
      <c r="A222" s="215"/>
      <c r="B222" s="215"/>
      <c r="C222" s="214"/>
      <c r="D222" s="198"/>
      <c r="E222" s="189"/>
      <c r="F222" s="206"/>
      <c r="G222" s="191"/>
      <c r="H222" s="206"/>
      <c r="I222" s="207"/>
      <c r="J222" s="207"/>
      <c r="K222" s="207"/>
      <c r="L222" s="207"/>
      <c r="M222" s="193"/>
      <c r="N222" s="194"/>
      <c r="O222" s="182"/>
      <c r="P222" s="175"/>
      <c r="Q222" s="175"/>
      <c r="R222" s="182"/>
    </row>
    <row r="223" spans="1:18" ht="17.25" customHeight="1" x14ac:dyDescent="0.2">
      <c r="A223" s="215"/>
      <c r="B223" s="215"/>
      <c r="C223" s="214"/>
      <c r="D223" s="198"/>
      <c r="E223" s="189" t="s">
        <v>119</v>
      </c>
      <c r="F223" s="190">
        <f>SUM(F220:F222)</f>
        <v>0</v>
      </c>
      <c r="G223" s="191"/>
      <c r="H223" s="190">
        <f>SUM(H220:H222)</f>
        <v>0</v>
      </c>
      <c r="I223" s="190">
        <f>SUM(I220:I222)</f>
        <v>0</v>
      </c>
      <c r="J223" s="190">
        <f>SUM(J220:J222)</f>
        <v>0</v>
      </c>
      <c r="K223" s="190">
        <f>SUM(K220:K222)</f>
        <v>0</v>
      </c>
      <c r="L223" s="193"/>
      <c r="M223" s="193"/>
      <c r="N223" s="194"/>
      <c r="O223" s="182"/>
      <c r="P223" s="175"/>
      <c r="Q223" s="175"/>
      <c r="R223" s="182"/>
    </row>
    <row r="224" spans="1:18" ht="17.25" customHeight="1" x14ac:dyDescent="0.2">
      <c r="A224" s="215" t="s">
        <v>243</v>
      </c>
      <c r="B224" s="215"/>
      <c r="C224" s="214" t="s">
        <v>93</v>
      </c>
      <c r="D224" s="198"/>
      <c r="E224" s="189"/>
      <c r="F224" s="206"/>
      <c r="G224" s="191"/>
      <c r="H224" s="206"/>
      <c r="I224" s="207"/>
      <c r="J224" s="207"/>
      <c r="K224" s="207"/>
      <c r="L224" s="207"/>
      <c r="M224" s="193"/>
      <c r="N224" s="194"/>
      <c r="O224" s="182"/>
      <c r="P224" s="175"/>
      <c r="Q224" s="175"/>
      <c r="R224" s="182"/>
    </row>
    <row r="225" spans="1:18" ht="17.25" customHeight="1" x14ac:dyDescent="0.2">
      <c r="A225" s="215"/>
      <c r="B225" s="215"/>
      <c r="C225" s="214"/>
      <c r="D225" s="198"/>
      <c r="E225" s="189"/>
      <c r="F225" s="206"/>
      <c r="G225" s="191"/>
      <c r="H225" s="206"/>
      <c r="I225" s="207"/>
      <c r="J225" s="207"/>
      <c r="K225" s="207"/>
      <c r="L225" s="207"/>
      <c r="M225" s="193"/>
      <c r="N225" s="194"/>
      <c r="O225" s="182"/>
      <c r="P225" s="175"/>
      <c r="Q225" s="175"/>
      <c r="R225" s="182"/>
    </row>
    <row r="226" spans="1:18" ht="17.25" customHeight="1" x14ac:dyDescent="0.2">
      <c r="A226" s="215"/>
      <c r="B226" s="215"/>
      <c r="C226" s="214"/>
      <c r="D226" s="198"/>
      <c r="E226" s="189"/>
      <c r="F226" s="206"/>
      <c r="G226" s="191"/>
      <c r="H226" s="206"/>
      <c r="I226" s="207"/>
      <c r="J226" s="207"/>
      <c r="K226" s="207"/>
      <c r="L226" s="207"/>
      <c r="M226" s="193"/>
      <c r="N226" s="194"/>
      <c r="O226" s="182"/>
      <c r="P226" s="175"/>
      <c r="Q226" s="175"/>
      <c r="R226" s="182"/>
    </row>
    <row r="227" spans="1:18" ht="17.25" customHeight="1" x14ac:dyDescent="0.2">
      <c r="A227" s="215"/>
      <c r="B227" s="215"/>
      <c r="C227" s="214"/>
      <c r="D227" s="198"/>
      <c r="E227" s="189"/>
      <c r="F227" s="206"/>
      <c r="G227" s="191"/>
      <c r="H227" s="206"/>
      <c r="I227" s="207"/>
      <c r="J227" s="207"/>
      <c r="K227" s="207"/>
      <c r="L227" s="207"/>
      <c r="M227" s="193"/>
      <c r="N227" s="194"/>
      <c r="O227" s="182"/>
      <c r="P227" s="175"/>
      <c r="Q227" s="175"/>
      <c r="R227" s="182"/>
    </row>
    <row r="228" spans="1:18" ht="12.75" customHeight="1" x14ac:dyDescent="0.2">
      <c r="A228" s="215"/>
      <c r="B228" s="215"/>
      <c r="C228" s="214"/>
      <c r="D228" s="198"/>
      <c r="E228" s="189" t="s">
        <v>119</v>
      </c>
      <c r="F228" s="190">
        <f>SUM(F224:F227)</f>
        <v>0</v>
      </c>
      <c r="G228" s="191"/>
      <c r="H228" s="190">
        <f>SUM(H224:H227)</f>
        <v>0</v>
      </c>
      <c r="I228" s="190">
        <f>SUM(I224:I227)</f>
        <v>0</v>
      </c>
      <c r="J228" s="190">
        <f>SUM(J224:J227)</f>
        <v>0</v>
      </c>
      <c r="K228" s="190">
        <f>SUM(K224:K227)</f>
        <v>0</v>
      </c>
      <c r="L228" s="193"/>
      <c r="M228" s="193"/>
      <c r="N228" s="194"/>
      <c r="O228" s="182"/>
      <c r="P228" s="175"/>
      <c r="Q228" s="175"/>
      <c r="R228" s="182"/>
    </row>
    <row r="229" spans="1:18" ht="12.75" customHeight="1" x14ac:dyDescent="0.2">
      <c r="A229" s="215" t="s">
        <v>244</v>
      </c>
      <c r="B229" s="215"/>
      <c r="C229" s="214" t="s">
        <v>480</v>
      </c>
      <c r="D229" s="198"/>
      <c r="E229" s="189"/>
      <c r="F229" s="206"/>
      <c r="G229" s="191"/>
      <c r="H229" s="206"/>
      <c r="I229" s="207"/>
      <c r="J229" s="207"/>
      <c r="K229" s="207"/>
      <c r="L229" s="207"/>
      <c r="M229" s="193"/>
      <c r="N229" s="194"/>
      <c r="O229" s="182"/>
      <c r="P229" s="175"/>
      <c r="Q229" s="175"/>
      <c r="R229" s="182"/>
    </row>
    <row r="230" spans="1:18" ht="12.75" customHeight="1" x14ac:dyDescent="0.2">
      <c r="A230" s="215"/>
      <c r="B230" s="215"/>
      <c r="C230" s="214"/>
      <c r="D230" s="198"/>
      <c r="E230" s="189"/>
      <c r="F230" s="206"/>
      <c r="G230" s="191"/>
      <c r="H230" s="206"/>
      <c r="I230" s="207"/>
      <c r="J230" s="207"/>
      <c r="K230" s="207"/>
      <c r="L230" s="207"/>
      <c r="M230" s="193"/>
      <c r="N230" s="194"/>
      <c r="O230" s="182"/>
      <c r="P230" s="175"/>
      <c r="Q230" s="175"/>
      <c r="R230" s="182"/>
    </row>
    <row r="231" spans="1:18" ht="12.75" customHeight="1" x14ac:dyDescent="0.2">
      <c r="A231" s="215"/>
      <c r="B231" s="215"/>
      <c r="C231" s="214"/>
      <c r="D231" s="198"/>
      <c r="E231" s="189"/>
      <c r="F231" s="206"/>
      <c r="G231" s="191"/>
      <c r="H231" s="206"/>
      <c r="I231" s="207"/>
      <c r="J231" s="207"/>
      <c r="K231" s="207"/>
      <c r="L231" s="207"/>
      <c r="M231" s="193"/>
      <c r="N231" s="194"/>
      <c r="O231" s="182"/>
      <c r="P231" s="175"/>
      <c r="Q231" s="175"/>
      <c r="R231" s="182"/>
    </row>
    <row r="232" spans="1:18" ht="12.75" customHeight="1" x14ac:dyDescent="0.2">
      <c r="A232" s="215"/>
      <c r="B232" s="215"/>
      <c r="C232" s="214"/>
      <c r="D232" s="198"/>
      <c r="E232" s="189" t="s">
        <v>119</v>
      </c>
      <c r="F232" s="190">
        <f>SUM(F229:F231)</f>
        <v>0</v>
      </c>
      <c r="G232" s="191"/>
      <c r="H232" s="190">
        <f>SUM(H229:H231)</f>
        <v>0</v>
      </c>
      <c r="I232" s="190">
        <f>SUM(I229:I231)</f>
        <v>0</v>
      </c>
      <c r="J232" s="190">
        <f>SUM(J229:J231)</f>
        <v>0</v>
      </c>
      <c r="K232" s="190">
        <f>SUM(K229:K231)</f>
        <v>0</v>
      </c>
      <c r="L232" s="193"/>
      <c r="M232" s="193"/>
      <c r="N232" s="194"/>
      <c r="O232" s="182"/>
      <c r="P232" s="175"/>
      <c r="Q232" s="175"/>
      <c r="R232" s="182"/>
    </row>
    <row r="233" spans="1:18" ht="15.75" customHeight="1" x14ac:dyDescent="0.2">
      <c r="A233" s="215" t="s">
        <v>245</v>
      </c>
      <c r="B233" s="215"/>
      <c r="C233" s="214" t="s">
        <v>157</v>
      </c>
      <c r="D233" s="198"/>
      <c r="E233" s="189"/>
      <c r="F233" s="206"/>
      <c r="G233" s="191"/>
      <c r="H233" s="206"/>
      <c r="I233" s="207"/>
      <c r="J233" s="207"/>
      <c r="K233" s="207"/>
      <c r="L233" s="207"/>
      <c r="M233" s="193"/>
      <c r="N233" s="194"/>
      <c r="O233" s="182"/>
      <c r="P233" s="175"/>
      <c r="Q233" s="175"/>
      <c r="R233" s="182"/>
    </row>
    <row r="234" spans="1:18" ht="15.75" customHeight="1" x14ac:dyDescent="0.2">
      <c r="A234" s="215"/>
      <c r="B234" s="215"/>
      <c r="C234" s="214"/>
      <c r="D234" s="198"/>
      <c r="E234" s="189"/>
      <c r="F234" s="206"/>
      <c r="G234" s="191"/>
      <c r="H234" s="206"/>
      <c r="I234" s="207"/>
      <c r="J234" s="207"/>
      <c r="K234" s="207"/>
      <c r="L234" s="207"/>
      <c r="M234" s="193"/>
      <c r="N234" s="194"/>
      <c r="O234" s="182"/>
      <c r="P234" s="175"/>
      <c r="Q234" s="175"/>
      <c r="R234" s="182"/>
    </row>
    <row r="235" spans="1:18" ht="15.75" customHeight="1" x14ac:dyDescent="0.2">
      <c r="A235" s="215"/>
      <c r="B235" s="215"/>
      <c r="C235" s="214"/>
      <c r="D235" s="198"/>
      <c r="E235" s="189"/>
      <c r="F235" s="206"/>
      <c r="G235" s="191"/>
      <c r="H235" s="206"/>
      <c r="I235" s="207"/>
      <c r="J235" s="207"/>
      <c r="K235" s="207"/>
      <c r="L235" s="207"/>
      <c r="M235" s="193"/>
      <c r="N235" s="194"/>
      <c r="O235" s="182"/>
      <c r="P235" s="175"/>
      <c r="Q235" s="175"/>
      <c r="R235" s="182"/>
    </row>
    <row r="236" spans="1:18" ht="15.75" customHeight="1" x14ac:dyDescent="0.2">
      <c r="A236" s="215"/>
      <c r="B236" s="215"/>
      <c r="C236" s="214"/>
      <c r="D236" s="198"/>
      <c r="E236" s="189" t="s">
        <v>119</v>
      </c>
      <c r="F236" s="190">
        <f>SUM(F233:F235)</f>
        <v>0</v>
      </c>
      <c r="G236" s="191"/>
      <c r="H236" s="190">
        <f>SUM(H233:H235)</f>
        <v>0</v>
      </c>
      <c r="I236" s="190">
        <f>SUM(I233:I235)</f>
        <v>0</v>
      </c>
      <c r="J236" s="190">
        <f>SUM(J233:J235)</f>
        <v>0</v>
      </c>
      <c r="K236" s="190">
        <f>SUM(K233:K235)</f>
        <v>0</v>
      </c>
      <c r="L236" s="193"/>
      <c r="M236" s="193"/>
      <c r="N236" s="194"/>
      <c r="O236" s="182"/>
      <c r="P236" s="175"/>
      <c r="Q236" s="175"/>
      <c r="R236" s="182"/>
    </row>
    <row r="237" spans="1:18" ht="12.75" customHeight="1" x14ac:dyDescent="0.2">
      <c r="A237" s="215" t="s">
        <v>246</v>
      </c>
      <c r="B237" s="215"/>
      <c r="C237" s="214" t="s">
        <v>351</v>
      </c>
      <c r="D237" s="198"/>
      <c r="E237" s="189"/>
      <c r="F237" s="206"/>
      <c r="G237" s="191"/>
      <c r="H237" s="206"/>
      <c r="I237" s="207"/>
      <c r="J237" s="207"/>
      <c r="K237" s="207"/>
      <c r="L237" s="207"/>
      <c r="M237" s="193"/>
      <c r="N237" s="194"/>
      <c r="O237" s="182"/>
      <c r="P237" s="175"/>
      <c r="Q237" s="175"/>
      <c r="R237" s="182"/>
    </row>
    <row r="238" spans="1:18" ht="12.75" customHeight="1" x14ac:dyDescent="0.2">
      <c r="A238" s="215"/>
      <c r="B238" s="215"/>
      <c r="C238" s="214"/>
      <c r="D238" s="198"/>
      <c r="E238" s="189"/>
      <c r="F238" s="206"/>
      <c r="G238" s="191"/>
      <c r="H238" s="206"/>
      <c r="I238" s="207"/>
      <c r="J238" s="207"/>
      <c r="K238" s="207"/>
      <c r="L238" s="207"/>
      <c r="M238" s="193"/>
      <c r="N238" s="194"/>
      <c r="O238" s="182"/>
      <c r="P238" s="175"/>
      <c r="Q238" s="175"/>
      <c r="R238" s="182"/>
    </row>
    <row r="239" spans="1:18" ht="12.75" customHeight="1" x14ac:dyDescent="0.2">
      <c r="A239" s="215"/>
      <c r="B239" s="215"/>
      <c r="C239" s="214"/>
      <c r="D239" s="198"/>
      <c r="E239" s="189"/>
      <c r="F239" s="206"/>
      <c r="G239" s="191"/>
      <c r="H239" s="206"/>
      <c r="I239" s="207"/>
      <c r="J239" s="207"/>
      <c r="K239" s="207"/>
      <c r="L239" s="207"/>
      <c r="M239" s="193"/>
      <c r="N239" s="194"/>
      <c r="O239" s="182"/>
      <c r="P239" s="175"/>
      <c r="Q239" s="175"/>
      <c r="R239" s="182"/>
    </row>
    <row r="240" spans="1:18" ht="12.75" customHeight="1" x14ac:dyDescent="0.2">
      <c r="A240" s="215"/>
      <c r="B240" s="215"/>
      <c r="C240" s="214"/>
      <c r="D240" s="198"/>
      <c r="E240" s="189" t="s">
        <v>119</v>
      </c>
      <c r="F240" s="190">
        <f>SUM(F237:F239)</f>
        <v>0</v>
      </c>
      <c r="G240" s="191"/>
      <c r="H240" s="190">
        <f>SUM(H237:H239)</f>
        <v>0</v>
      </c>
      <c r="I240" s="190">
        <f>SUM(I237:I239)</f>
        <v>0</v>
      </c>
      <c r="J240" s="190">
        <f>SUM(J237:J239)</f>
        <v>0</v>
      </c>
      <c r="K240" s="190">
        <f>SUM(K237:K239)</f>
        <v>0</v>
      </c>
      <c r="L240" s="193"/>
      <c r="M240" s="193"/>
      <c r="N240" s="194"/>
      <c r="O240" s="182"/>
      <c r="P240" s="175"/>
      <c r="Q240" s="175"/>
      <c r="R240" s="182"/>
    </row>
    <row r="241" spans="1:18" ht="12.75" customHeight="1" x14ac:dyDescent="0.2">
      <c r="A241" s="215">
        <v>12</v>
      </c>
      <c r="B241" s="215"/>
      <c r="C241" s="212" t="s">
        <v>171</v>
      </c>
      <c r="D241" s="198"/>
      <c r="E241" s="189"/>
      <c r="F241" s="206"/>
      <c r="G241" s="191"/>
      <c r="H241" s="206"/>
      <c r="I241" s="207"/>
      <c r="J241" s="207"/>
      <c r="K241" s="207"/>
      <c r="L241" s="207"/>
      <c r="M241" s="193"/>
      <c r="N241" s="194"/>
      <c r="O241" s="182"/>
      <c r="P241" s="175"/>
      <c r="Q241" s="175"/>
      <c r="R241" s="182"/>
    </row>
    <row r="242" spans="1:18" ht="12.75" customHeight="1" x14ac:dyDescent="0.2">
      <c r="A242" s="215"/>
      <c r="B242" s="215"/>
      <c r="C242" s="214"/>
      <c r="D242" s="198"/>
      <c r="E242" s="189"/>
      <c r="F242" s="206"/>
      <c r="G242" s="191"/>
      <c r="H242" s="206"/>
      <c r="I242" s="207"/>
      <c r="J242" s="207"/>
      <c r="K242" s="207"/>
      <c r="L242" s="207"/>
      <c r="M242" s="193"/>
      <c r="N242" s="194"/>
      <c r="O242" s="182"/>
      <c r="P242" s="175"/>
      <c r="Q242" s="175"/>
      <c r="R242" s="182"/>
    </row>
    <row r="243" spans="1:18" ht="12.75" customHeight="1" x14ac:dyDescent="0.2">
      <c r="A243" s="174" t="s">
        <v>159</v>
      </c>
      <c r="B243" s="174"/>
      <c r="C243" s="216" t="s">
        <v>164</v>
      </c>
      <c r="D243" s="198"/>
      <c r="E243" s="189"/>
      <c r="F243" s="206"/>
      <c r="G243" s="191"/>
      <c r="H243" s="206"/>
      <c r="I243" s="207"/>
      <c r="J243" s="207"/>
      <c r="K243" s="207"/>
      <c r="L243" s="207"/>
      <c r="M243" s="193"/>
      <c r="N243" s="194"/>
      <c r="O243" s="182"/>
      <c r="P243" s="175"/>
      <c r="Q243" s="175"/>
      <c r="R243" s="182"/>
    </row>
    <row r="244" spans="1:18" ht="12.75" customHeight="1" x14ac:dyDescent="0.2">
      <c r="A244" s="174"/>
      <c r="B244" s="174"/>
      <c r="C244" s="216"/>
      <c r="D244" s="198"/>
      <c r="E244" s="189"/>
      <c r="F244" s="206"/>
      <c r="G244" s="191"/>
      <c r="H244" s="206"/>
      <c r="I244" s="207"/>
      <c r="J244" s="207"/>
      <c r="K244" s="207"/>
      <c r="L244" s="207"/>
      <c r="M244" s="193"/>
      <c r="N244" s="194"/>
      <c r="O244" s="182"/>
      <c r="P244" s="175"/>
      <c r="Q244" s="175"/>
      <c r="R244" s="182"/>
    </row>
    <row r="245" spans="1:18" ht="12.75" customHeight="1" x14ac:dyDescent="0.2">
      <c r="A245" s="174"/>
      <c r="B245" s="174"/>
      <c r="C245" s="216"/>
      <c r="D245" s="198"/>
      <c r="E245" s="189" t="s">
        <v>119</v>
      </c>
      <c r="F245" s="190">
        <f>SUM(F241:F244)</f>
        <v>0</v>
      </c>
      <c r="G245" s="191"/>
      <c r="H245" s="190">
        <f>SUM(H241:H244)</f>
        <v>0</v>
      </c>
      <c r="I245" s="190">
        <f>SUM(I241:I244)</f>
        <v>0</v>
      </c>
      <c r="J245" s="190">
        <f>SUM(J241:J244)</f>
        <v>0</v>
      </c>
      <c r="K245" s="190">
        <f>SUM(K241:K244)</f>
        <v>0</v>
      </c>
      <c r="L245" s="193"/>
      <c r="M245" s="193"/>
      <c r="N245" s="194"/>
      <c r="O245" s="182"/>
      <c r="P245" s="175"/>
      <c r="Q245" s="175"/>
      <c r="R245" s="182"/>
    </row>
    <row r="246" spans="1:18" ht="12.75" customHeight="1" x14ac:dyDescent="0.2">
      <c r="A246" s="174" t="s">
        <v>160</v>
      </c>
      <c r="B246" s="174"/>
      <c r="C246" s="216" t="s">
        <v>164</v>
      </c>
      <c r="D246" s="198"/>
      <c r="E246" s="189"/>
      <c r="F246" s="206"/>
      <c r="G246" s="191"/>
      <c r="H246" s="206"/>
      <c r="I246" s="207"/>
      <c r="J246" s="207"/>
      <c r="K246" s="207"/>
      <c r="L246" s="207"/>
      <c r="M246" s="193"/>
      <c r="N246" s="194"/>
      <c r="O246" s="182"/>
      <c r="P246" s="175"/>
      <c r="Q246" s="175"/>
      <c r="R246" s="182"/>
    </row>
    <row r="247" spans="1:18" ht="12.75" customHeight="1" x14ac:dyDescent="0.2">
      <c r="A247" s="174"/>
      <c r="B247" s="174"/>
      <c r="C247" s="216"/>
      <c r="D247" s="198"/>
      <c r="E247" s="189"/>
      <c r="F247" s="206"/>
      <c r="G247" s="191"/>
      <c r="H247" s="206"/>
      <c r="I247" s="207"/>
      <c r="J247" s="207"/>
      <c r="K247" s="207"/>
      <c r="L247" s="207"/>
      <c r="M247" s="193"/>
      <c r="N247" s="194"/>
      <c r="O247" s="182"/>
      <c r="P247" s="175"/>
      <c r="Q247" s="175"/>
      <c r="R247" s="182"/>
    </row>
    <row r="248" spans="1:18" ht="12.75" customHeight="1" x14ac:dyDescent="0.2">
      <c r="A248" s="174"/>
      <c r="B248" s="174"/>
      <c r="C248" s="216"/>
      <c r="D248" s="198"/>
      <c r="E248" s="189" t="s">
        <v>119</v>
      </c>
      <c r="F248" s="190">
        <f>SUM(F246:F247)</f>
        <v>0</v>
      </c>
      <c r="G248" s="191"/>
      <c r="H248" s="190">
        <f>SUM(H246:H247)</f>
        <v>0</v>
      </c>
      <c r="I248" s="190">
        <f>SUM(I246:I247)</f>
        <v>0</v>
      </c>
      <c r="J248" s="190">
        <f>SUM(J246:J247)</f>
        <v>0</v>
      </c>
      <c r="K248" s="190">
        <f>SUM(K246:K247)</f>
        <v>0</v>
      </c>
      <c r="L248" s="193"/>
      <c r="M248" s="193"/>
      <c r="N248" s="194"/>
      <c r="O248" s="182"/>
      <c r="P248" s="175"/>
      <c r="Q248" s="175"/>
      <c r="R248" s="182"/>
    </row>
    <row r="249" spans="1:18" ht="12.75" customHeight="1" x14ac:dyDescent="0.2">
      <c r="A249" s="174" t="s">
        <v>161</v>
      </c>
      <c r="B249" s="174"/>
      <c r="C249" s="216" t="s">
        <v>164</v>
      </c>
      <c r="D249" s="198"/>
      <c r="E249" s="189"/>
      <c r="F249" s="206"/>
      <c r="G249" s="191"/>
      <c r="H249" s="206"/>
      <c r="I249" s="207"/>
      <c r="J249" s="207"/>
      <c r="K249" s="207"/>
      <c r="L249" s="207"/>
      <c r="M249" s="193"/>
      <c r="N249" s="194"/>
      <c r="O249" s="182"/>
      <c r="P249" s="175"/>
      <c r="Q249" s="175"/>
      <c r="R249" s="182"/>
    </row>
    <row r="250" spans="1:18" ht="12.75" customHeight="1" x14ac:dyDescent="0.2">
      <c r="A250" s="174"/>
      <c r="B250" s="174"/>
      <c r="C250" s="216"/>
      <c r="D250" s="198"/>
      <c r="E250" s="189"/>
      <c r="F250" s="206"/>
      <c r="G250" s="191"/>
      <c r="H250" s="206"/>
      <c r="I250" s="207"/>
      <c r="J250" s="207"/>
      <c r="K250" s="207"/>
      <c r="L250" s="207"/>
      <c r="M250" s="193"/>
      <c r="N250" s="194"/>
      <c r="O250" s="182"/>
      <c r="P250" s="175"/>
      <c r="Q250" s="175"/>
      <c r="R250" s="182"/>
    </row>
    <row r="251" spans="1:18" ht="12.75" customHeight="1" x14ac:dyDescent="0.2">
      <c r="A251" s="174"/>
      <c r="B251" s="174"/>
      <c r="C251" s="216"/>
      <c r="D251" s="198"/>
      <c r="E251" s="189" t="s">
        <v>119</v>
      </c>
      <c r="F251" s="190">
        <f>SUM(F249:F250)</f>
        <v>0</v>
      </c>
      <c r="G251" s="191"/>
      <c r="H251" s="190">
        <f>SUM(H249:H250)</f>
        <v>0</v>
      </c>
      <c r="I251" s="190">
        <f>SUM(I249:I250)</f>
        <v>0</v>
      </c>
      <c r="J251" s="190">
        <f>SUM(J249:J250)</f>
        <v>0</v>
      </c>
      <c r="K251" s="190">
        <f>SUM(K249:K250)</f>
        <v>0</v>
      </c>
      <c r="L251" s="193"/>
      <c r="M251" s="193"/>
      <c r="N251" s="194"/>
      <c r="O251" s="182"/>
      <c r="P251" s="175"/>
      <c r="Q251" s="175"/>
      <c r="R251" s="182"/>
    </row>
    <row r="252" spans="1:18" ht="12.75" customHeight="1" x14ac:dyDescent="0.2">
      <c r="A252" s="174" t="s">
        <v>162</v>
      </c>
      <c r="B252" s="174"/>
      <c r="C252" s="216" t="s">
        <v>164</v>
      </c>
      <c r="D252" s="198"/>
      <c r="E252" s="189"/>
      <c r="F252" s="206"/>
      <c r="G252" s="191"/>
      <c r="H252" s="206"/>
      <c r="I252" s="207"/>
      <c r="J252" s="207"/>
      <c r="K252" s="207"/>
      <c r="L252" s="207"/>
      <c r="M252" s="193"/>
      <c r="N252" s="194"/>
      <c r="O252" s="182"/>
      <c r="P252" s="175"/>
      <c r="Q252" s="175"/>
      <c r="R252" s="182"/>
    </row>
    <row r="253" spans="1:18" ht="12.75" customHeight="1" x14ac:dyDescent="0.2">
      <c r="A253" s="174"/>
      <c r="B253" s="174"/>
      <c r="C253" s="216"/>
      <c r="D253" s="198"/>
      <c r="E253" s="189"/>
      <c r="F253" s="206"/>
      <c r="G253" s="191"/>
      <c r="H253" s="206"/>
      <c r="I253" s="207"/>
      <c r="J253" s="207"/>
      <c r="K253" s="207"/>
      <c r="L253" s="207"/>
      <c r="M253" s="193"/>
      <c r="N253" s="194"/>
      <c r="O253" s="182"/>
      <c r="P253" s="175"/>
      <c r="Q253" s="175"/>
      <c r="R253" s="182"/>
    </row>
    <row r="254" spans="1:18" ht="12.75" customHeight="1" x14ac:dyDescent="0.2">
      <c r="A254" s="174"/>
      <c r="B254" s="174"/>
      <c r="C254" s="216"/>
      <c r="D254" s="198"/>
      <c r="E254" s="189" t="s">
        <v>119</v>
      </c>
      <c r="F254" s="190">
        <f>SUM(F252:F253)</f>
        <v>0</v>
      </c>
      <c r="G254" s="191"/>
      <c r="H254" s="190">
        <f>SUM(H252:H253)</f>
        <v>0</v>
      </c>
      <c r="I254" s="190">
        <f>SUM(I252:I253)</f>
        <v>0</v>
      </c>
      <c r="J254" s="190">
        <f>SUM(J252:J253)</f>
        <v>0</v>
      </c>
      <c r="K254" s="190">
        <f>SUM(K252:K253)</f>
        <v>0</v>
      </c>
      <c r="L254" s="193"/>
      <c r="M254" s="193"/>
      <c r="N254" s="194"/>
      <c r="O254" s="182"/>
      <c r="P254" s="175"/>
      <c r="Q254" s="175"/>
      <c r="R254" s="182"/>
    </row>
    <row r="255" spans="1:18" ht="12.75" customHeight="1" x14ac:dyDescent="0.2">
      <c r="A255" s="174"/>
      <c r="B255" s="174"/>
      <c r="C255" s="216"/>
      <c r="D255" s="198"/>
      <c r="E255" s="189"/>
      <c r="F255" s="206"/>
      <c r="G255" s="191"/>
      <c r="H255" s="206"/>
      <c r="I255" s="207"/>
      <c r="J255" s="207"/>
      <c r="K255" s="207"/>
      <c r="L255" s="207"/>
      <c r="M255" s="193"/>
      <c r="N255" s="194"/>
      <c r="O255" s="182"/>
      <c r="P255" s="175"/>
      <c r="Q255" s="175"/>
      <c r="R255" s="182"/>
    </row>
    <row r="256" spans="1:18" ht="12.75" customHeight="1" x14ac:dyDescent="0.2">
      <c r="A256" s="174" t="s">
        <v>163</v>
      </c>
      <c r="B256" s="174"/>
      <c r="C256" s="216" t="s">
        <v>194</v>
      </c>
      <c r="D256" s="198"/>
      <c r="E256" s="189"/>
      <c r="F256" s="206"/>
      <c r="G256" s="191"/>
      <c r="H256" s="206"/>
      <c r="I256" s="207"/>
      <c r="J256" s="207"/>
      <c r="K256" s="207"/>
      <c r="L256" s="207"/>
      <c r="M256" s="193"/>
      <c r="N256" s="194"/>
      <c r="O256" s="182"/>
      <c r="P256" s="175"/>
      <c r="Q256" s="175"/>
      <c r="R256" s="182"/>
    </row>
    <row r="257" spans="1:18" ht="12.75" customHeight="1" x14ac:dyDescent="0.2">
      <c r="A257" s="174"/>
      <c r="B257" s="174"/>
      <c r="C257" s="216"/>
      <c r="D257" s="198"/>
      <c r="E257" s="189"/>
      <c r="F257" s="206"/>
      <c r="G257" s="191"/>
      <c r="H257" s="206"/>
      <c r="I257" s="207"/>
      <c r="J257" s="207"/>
      <c r="K257" s="207"/>
      <c r="L257" s="207"/>
      <c r="M257" s="193"/>
      <c r="N257" s="194"/>
      <c r="O257" s="182"/>
      <c r="P257" s="175"/>
      <c r="Q257" s="175"/>
      <c r="R257" s="182"/>
    </row>
    <row r="258" spans="1:18" ht="12.75" customHeight="1" x14ac:dyDescent="0.2">
      <c r="A258" s="215"/>
      <c r="B258" s="215"/>
      <c r="C258" s="214"/>
      <c r="D258" s="198"/>
      <c r="E258" s="189" t="s">
        <v>119</v>
      </c>
      <c r="F258" s="190">
        <f>SUM(F255:F257)</f>
        <v>0</v>
      </c>
      <c r="G258" s="191"/>
      <c r="H258" s="190">
        <f>SUM(H255:H257)</f>
        <v>0</v>
      </c>
      <c r="I258" s="190">
        <f>SUM(I255:I257)</f>
        <v>0</v>
      </c>
      <c r="J258" s="190">
        <f>SUM(J255:J257)</f>
        <v>0</v>
      </c>
      <c r="K258" s="190">
        <f>SUM(K255:K257)</f>
        <v>0</v>
      </c>
      <c r="L258" s="193"/>
      <c r="M258" s="193"/>
      <c r="N258" s="194"/>
      <c r="O258" s="182"/>
      <c r="P258" s="175"/>
      <c r="Q258" s="175"/>
      <c r="R258" s="182"/>
    </row>
    <row r="259" spans="1:18" ht="12.75" customHeight="1" x14ac:dyDescent="0.2">
      <c r="A259" s="217"/>
      <c r="B259" s="215"/>
      <c r="C259" s="214"/>
      <c r="D259" s="198"/>
      <c r="E259" s="189"/>
      <c r="F259" s="206"/>
      <c r="G259" s="191"/>
      <c r="H259" s="206"/>
      <c r="I259" s="207"/>
      <c r="J259" s="207"/>
      <c r="K259" s="207"/>
      <c r="L259" s="207"/>
      <c r="M259" s="193"/>
      <c r="N259" s="194"/>
      <c r="O259" s="182"/>
      <c r="P259" s="175"/>
      <c r="Q259" s="175"/>
      <c r="R259" s="182"/>
    </row>
    <row r="260" spans="1:18" ht="12.95" customHeight="1" x14ac:dyDescent="0.2">
      <c r="A260" s="218"/>
      <c r="B260" s="174"/>
      <c r="C260" s="210"/>
      <c r="D260" s="198"/>
      <c r="E260" s="181"/>
      <c r="F260" s="179"/>
      <c r="G260" s="178"/>
      <c r="H260" s="179"/>
      <c r="I260" s="179"/>
      <c r="J260" s="179"/>
      <c r="K260" s="179"/>
      <c r="L260" s="179"/>
      <c r="M260" s="180"/>
      <c r="N260" s="181"/>
      <c r="O260" s="182"/>
      <c r="P260" s="175"/>
      <c r="Q260" s="175"/>
      <c r="R260" s="182"/>
    </row>
    <row r="261" spans="1:18" x14ac:dyDescent="0.2">
      <c r="A261" s="218"/>
      <c r="B261" s="219"/>
      <c r="C261" s="504" t="s">
        <v>123</v>
      </c>
      <c r="D261" s="505"/>
      <c r="E261" s="506"/>
      <c r="F261" s="220">
        <f>F14+F18+F22+F29+F34+F42+F46+F53+F56+F59+F64+F68+F72+F76+F81+F85+F89+F93+F98+F102+F106+F114+F118+F122+F126+F130+F134+F138+F142+F151+F156+F160+F164+F168+F172+F175+F182+F178+F145+F109+F49+F38+F26+F190+F194+F198+F202+F206+F210+F214+F219+F223+F228+F232+F236+F240+F245+F248+F251+F254+F258</f>
        <v>0</v>
      </c>
      <c r="G261" s="221"/>
      <c r="H261" s="222">
        <f>H14+H18+H22+H29+H34+H42+H46+H53+H56+H59+H64+H68+H72+H76+H81+H85+H89+H93+H98+H102+H106+H114+H118+H122+H126+H130+H134+H138+H142+H151+H156+H160+H164+H168+H172+H175+H182+H178+H145+H109+H49+H38+H26+H190+H194+H198+H202+H206+H210+H214+H219+H223+H228+H232+H236+H240+H245+H248+H251+H254+H258</f>
        <v>0</v>
      </c>
      <c r="I261" s="223">
        <f>I14+I18+I22+I29+I34+I42+I46+I53+I56+I59+I64+I68+I72+I76+I81+I85+I89+I93+I98+I102+I106+I114+I118+I122+I126+I130+I134+I138+I142+I151+I156+I160+I164+I168+I172+I175+I182+I178+I145+I109+I49+I38+I26+I190+I194+I198+I202+I206+I210+I214+I219+I223+I228+I232+I236+I240+I245+I248+I251+I254+I258</f>
        <v>0</v>
      </c>
      <c r="J261" s="223">
        <f>J14+J18+J22+J29+J34+J42+J46+J53+J56+J59+J64+J68+J72+J76+J81+J85+J89+J93+J98+J102+J106+J114+J118+J122+J126+J130+J134+J138+J142+J151+J156+J160+J164+J168+J172+J175+J182+J178+J145+J109+J49+J38+J26+J190+J194+J198+J202+J206+J210+J214+J219+J223+J228+J232+J236+J240+J245+J248+J251+J254+J258</f>
        <v>0</v>
      </c>
      <c r="K261" s="223">
        <f>K14+K18+K22+K29+K34+K42+K46+K53+K56+K59+K64+K68+K72+K76+K81+K85+K89+K93+K98+K102+K106+K114+K118+K122+K126+K130+K134+K138+K142+K151+K156+K160+K164+K168+K172+K175+K182+K178+K145+K109+K49+K38+K26+K190+K194+K198+K202+K206+K210+K214+K219+K223+K228+K232+K236+K240+K245+K248+K251+K254+K258</f>
        <v>0</v>
      </c>
      <c r="L261" s="223"/>
      <c r="M261" s="223"/>
      <c r="N261" s="224"/>
      <c r="O261" s="182"/>
      <c r="P261" s="175"/>
      <c r="Q261" s="175"/>
      <c r="R261" s="182"/>
    </row>
    <row r="262" spans="1:18" ht="13.5" hidden="1" thickBot="1" x14ac:dyDescent="0.25">
      <c r="A262" s="2"/>
      <c r="B262" s="2"/>
      <c r="C262" s="225"/>
      <c r="D262" s="226"/>
      <c r="E262" s="226"/>
      <c r="F262" s="227"/>
      <c r="G262" s="228"/>
      <c r="H262" s="228"/>
      <c r="I262" s="228"/>
      <c r="J262" s="228"/>
      <c r="K262" s="228"/>
      <c r="L262" s="228"/>
      <c r="M262" s="228"/>
      <c r="N262" s="229"/>
    </row>
    <row r="263" spans="1:18" hidden="1" x14ac:dyDescent="0.2">
      <c r="A263" s="231"/>
      <c r="B263" s="232"/>
      <c r="C263" s="233"/>
      <c r="D263" s="234"/>
      <c r="E263" s="235"/>
      <c r="F263" s="236" t="s">
        <v>184</v>
      </c>
      <c r="G263" s="237"/>
      <c r="H263" s="238" t="s">
        <v>187</v>
      </c>
      <c r="I263" s="239"/>
      <c r="J263" s="239"/>
      <c r="K263" s="239"/>
      <c r="L263" s="239"/>
      <c r="M263" s="239"/>
      <c r="N263" s="240"/>
      <c r="O263" s="241"/>
      <c r="P263" s="242"/>
      <c r="Q263" s="242"/>
      <c r="R263" s="243"/>
    </row>
    <row r="264" spans="1:18" hidden="1" x14ac:dyDescent="0.2">
      <c r="A264" s="144"/>
      <c r="B264" s="2"/>
      <c r="C264" s="244"/>
      <c r="D264" s="245"/>
      <c r="E264" s="246"/>
      <c r="F264" s="247" t="s">
        <v>123</v>
      </c>
      <c r="G264" s="248"/>
      <c r="H264" s="249" t="e">
        <f>I261+#REF!</f>
        <v>#REF!</v>
      </c>
      <c r="I264" s="228"/>
      <c r="J264" s="228"/>
      <c r="K264" s="228"/>
      <c r="L264" s="228"/>
      <c r="M264" s="228"/>
      <c r="N264" s="229"/>
      <c r="R264" s="250"/>
    </row>
    <row r="265" spans="1:18" hidden="1" x14ac:dyDescent="0.2">
      <c r="A265" s="251" t="s">
        <v>183</v>
      </c>
      <c r="B265" s="252"/>
      <c r="C265" s="253" t="s">
        <v>182</v>
      </c>
      <c r="D265" s="254"/>
      <c r="E265" s="255"/>
      <c r="F265" s="256">
        <v>7.4999999999999997E-2</v>
      </c>
      <c r="G265" s="223"/>
      <c r="H265" s="257" t="e">
        <f>H264*7.5%</f>
        <v>#REF!</v>
      </c>
      <c r="I265" s="228"/>
      <c r="J265" s="228"/>
      <c r="K265" s="228"/>
      <c r="L265" s="228"/>
      <c r="M265" s="228"/>
      <c r="N265" s="229"/>
      <c r="R265" s="250"/>
    </row>
    <row r="266" spans="1:18" hidden="1" x14ac:dyDescent="0.2">
      <c r="A266" s="251"/>
      <c r="B266" s="252"/>
      <c r="C266" s="253"/>
      <c r="D266" s="254"/>
      <c r="E266" s="519"/>
      <c r="F266" s="520"/>
      <c r="G266" s="223"/>
      <c r="H266" s="257"/>
      <c r="I266" s="228"/>
      <c r="J266" s="228"/>
      <c r="K266" s="228"/>
      <c r="L266" s="228"/>
      <c r="M266" s="228"/>
      <c r="N266" s="229"/>
      <c r="R266" s="250"/>
    </row>
    <row r="267" spans="1:18" hidden="1" x14ac:dyDescent="0.2">
      <c r="A267" s="251" t="s">
        <v>183</v>
      </c>
      <c r="B267" s="252"/>
      <c r="C267" s="253" t="s">
        <v>180</v>
      </c>
      <c r="D267" s="254"/>
      <c r="E267" s="509" t="s">
        <v>217</v>
      </c>
      <c r="F267" s="510"/>
      <c r="G267" s="223"/>
      <c r="H267" s="257" t="e">
        <f>#REF!+#REF!</f>
        <v>#REF!</v>
      </c>
      <c r="I267" s="228"/>
      <c r="J267" s="228"/>
      <c r="K267" s="228"/>
      <c r="L267" s="228"/>
      <c r="M267" s="228"/>
      <c r="N267" s="229"/>
      <c r="R267" s="250"/>
    </row>
    <row r="268" spans="1:18" hidden="1" x14ac:dyDescent="0.2">
      <c r="A268" s="251" t="s">
        <v>183</v>
      </c>
      <c r="B268" s="252"/>
      <c r="C268" s="253" t="s">
        <v>181</v>
      </c>
      <c r="D268" s="254"/>
      <c r="E268" s="514">
        <v>7.5</v>
      </c>
      <c r="F268" s="515"/>
      <c r="G268" s="223"/>
      <c r="H268" s="257" t="e">
        <f>H267*7.5/100</f>
        <v>#REF!</v>
      </c>
      <c r="I268" s="228"/>
      <c r="J268" s="228"/>
      <c r="K268" s="228"/>
      <c r="L268" s="228"/>
      <c r="M268" s="228"/>
      <c r="N268" s="229"/>
      <c r="R268" s="250"/>
    </row>
    <row r="269" spans="1:18" hidden="1" x14ac:dyDescent="0.2">
      <c r="A269" s="258"/>
      <c r="B269" s="259"/>
      <c r="C269" s="260"/>
      <c r="D269" s="261"/>
      <c r="E269" s="262"/>
      <c r="F269" s="263">
        <v>1</v>
      </c>
      <c r="G269" s="223"/>
      <c r="H269" s="257" t="e">
        <f>SUM(H267:H268)</f>
        <v>#REF!</v>
      </c>
      <c r="I269" s="228"/>
      <c r="J269" s="228"/>
      <c r="K269" s="228"/>
      <c r="L269" s="228"/>
      <c r="M269" s="228"/>
      <c r="N269" s="229"/>
      <c r="R269" s="250"/>
    </row>
    <row r="270" spans="1:18" ht="15" hidden="1" customHeight="1" x14ac:dyDescent="0.2">
      <c r="A270" s="144"/>
      <c r="B270" s="2"/>
      <c r="C270" s="226"/>
      <c r="D270" s="226"/>
      <c r="E270" s="507" t="s">
        <v>185</v>
      </c>
      <c r="F270" s="508"/>
      <c r="G270" s="223"/>
      <c r="H270" s="257">
        <f>H258+H254+H251+H248+H245+H182+H178+H175+H172+H168+H164+H160+H156+H151+H145+H142+H138+H134+H130+H126+H122+H114+H109+H106+H102+H98+H93+H89+H85+H81+H76+H72+H68+H64+H56+H59+H53+H49+H46+H42+H38+H34+H29+H26+H22+H18+H14</f>
        <v>0</v>
      </c>
      <c r="I270" s="228"/>
      <c r="J270" s="228"/>
      <c r="K270" s="228"/>
      <c r="L270" s="228"/>
      <c r="M270" s="228"/>
      <c r="N270" s="229"/>
      <c r="R270" s="250"/>
    </row>
    <row r="271" spans="1:18" ht="15" hidden="1" customHeight="1" x14ac:dyDescent="0.2">
      <c r="A271" s="144"/>
      <c r="B271" s="2"/>
      <c r="C271" s="226"/>
      <c r="D271" s="226"/>
      <c r="E271" s="514">
        <v>7.5</v>
      </c>
      <c r="F271" s="515"/>
      <c r="G271" s="223"/>
      <c r="H271" s="257">
        <f>H270*7.5%</f>
        <v>0</v>
      </c>
      <c r="I271" s="228"/>
      <c r="J271" s="228"/>
      <c r="K271" s="228"/>
      <c r="L271" s="228"/>
      <c r="M271" s="228"/>
      <c r="N271" s="229"/>
      <c r="R271" s="250"/>
    </row>
    <row r="272" spans="1:18" ht="15" hidden="1" customHeight="1" x14ac:dyDescent="0.2">
      <c r="A272" s="144"/>
      <c r="B272" s="2"/>
      <c r="C272" s="226"/>
      <c r="D272" s="226"/>
      <c r="E272" s="514" t="s">
        <v>179</v>
      </c>
      <c r="F272" s="515"/>
      <c r="G272" s="248"/>
      <c r="H272" s="249"/>
      <c r="I272" s="228"/>
      <c r="J272" s="228"/>
      <c r="K272" s="228"/>
      <c r="L272" s="228"/>
      <c r="M272" s="228"/>
      <c r="N272" s="229"/>
      <c r="R272" s="250"/>
    </row>
    <row r="273" spans="1:18" ht="15" hidden="1" customHeight="1" x14ac:dyDescent="0.2">
      <c r="A273" s="144"/>
      <c r="B273" s="2"/>
      <c r="C273" s="226"/>
      <c r="D273" s="226"/>
      <c r="E273" s="516" t="s">
        <v>186</v>
      </c>
      <c r="F273" s="517"/>
      <c r="G273" s="223"/>
      <c r="H273" s="257">
        <f>H190+H194+H198+H202+H206+H214+H219+H223+H228+H232+H236</f>
        <v>0</v>
      </c>
      <c r="I273" s="228"/>
      <c r="J273" s="228"/>
      <c r="K273" s="228"/>
      <c r="L273" s="228"/>
      <c r="M273" s="228"/>
      <c r="N273" s="229"/>
      <c r="R273" s="250"/>
    </row>
    <row r="274" spans="1:18" ht="15" hidden="1" customHeight="1" x14ac:dyDescent="0.2">
      <c r="A274" s="144"/>
      <c r="B274" s="2"/>
      <c r="C274" s="226"/>
      <c r="D274" s="226"/>
      <c r="E274" s="514">
        <v>7.5</v>
      </c>
      <c r="F274" s="515"/>
      <c r="G274" s="223"/>
      <c r="H274" s="257">
        <f>H273*7.5%</f>
        <v>0</v>
      </c>
      <c r="I274" s="228"/>
      <c r="J274" s="228"/>
      <c r="K274" s="228"/>
      <c r="L274" s="228"/>
      <c r="M274" s="228"/>
      <c r="N274" s="229"/>
      <c r="R274" s="250"/>
    </row>
    <row r="275" spans="1:18" ht="15.75" hidden="1" customHeight="1" thickBot="1" x14ac:dyDescent="0.25">
      <c r="A275" s="264"/>
      <c r="B275" s="265"/>
      <c r="C275" s="266"/>
      <c r="D275" s="266"/>
      <c r="E275" s="502" t="s">
        <v>179</v>
      </c>
      <c r="F275" s="503"/>
      <c r="G275" s="267"/>
      <c r="H275" s="268"/>
      <c r="I275" s="269"/>
      <c r="J275" s="269"/>
      <c r="K275" s="269"/>
      <c r="L275" s="269"/>
      <c r="M275" s="269"/>
      <c r="N275" s="270"/>
      <c r="O275" s="271"/>
      <c r="P275" s="272"/>
      <c r="Q275" s="272"/>
      <c r="R275" s="273"/>
    </row>
    <row r="276" spans="1:18" hidden="1" x14ac:dyDescent="0.2"/>
    <row r="284" spans="1:18" s="17" customFormat="1" x14ac:dyDescent="0.2">
      <c r="A284" s="487" t="s">
        <v>124</v>
      </c>
      <c r="B284" s="488"/>
      <c r="C284" s="488"/>
      <c r="D284" s="488"/>
      <c r="E284" s="488"/>
      <c r="F284" s="488"/>
      <c r="G284" s="488"/>
      <c r="H284" s="488"/>
      <c r="I284" s="488"/>
      <c r="J284" s="488"/>
      <c r="K284" s="488"/>
      <c r="L284" s="488"/>
      <c r="M284" s="488"/>
      <c r="N284" s="488"/>
      <c r="O284" s="488"/>
      <c r="P284" s="488"/>
      <c r="Q284" s="488"/>
      <c r="R284" s="489"/>
    </row>
    <row r="285" spans="1:18" s="77" customFormat="1" ht="13.5" thickBot="1" x14ac:dyDescent="0.25">
      <c r="A285" s="275" t="s">
        <v>111</v>
      </c>
      <c r="B285" s="276"/>
      <c r="C285" s="490" t="s">
        <v>125</v>
      </c>
      <c r="D285" s="491"/>
      <c r="E285" s="275" t="s">
        <v>126</v>
      </c>
      <c r="F285" s="490" t="s">
        <v>127</v>
      </c>
      <c r="G285" s="496"/>
      <c r="H285" s="496"/>
      <c r="I285" s="496"/>
      <c r="J285" s="496"/>
      <c r="K285" s="496"/>
      <c r="L285" s="496"/>
      <c r="M285" s="496"/>
      <c r="N285" s="496"/>
      <c r="O285" s="496"/>
      <c r="P285" s="496"/>
      <c r="Q285" s="496"/>
      <c r="R285" s="491"/>
    </row>
    <row r="286" spans="1:18" x14ac:dyDescent="0.2">
      <c r="A286" s="277"/>
      <c r="B286" s="278"/>
      <c r="C286" s="497"/>
      <c r="D286" s="498"/>
      <c r="E286" s="279"/>
      <c r="F286" s="499"/>
      <c r="G286" s="500"/>
      <c r="H286" s="500"/>
      <c r="I286" s="500"/>
      <c r="J286" s="500"/>
      <c r="K286" s="500"/>
      <c r="L286" s="500"/>
      <c r="M286" s="500"/>
      <c r="N286" s="500"/>
      <c r="O286" s="500"/>
      <c r="P286" s="500"/>
      <c r="Q286" s="500"/>
      <c r="R286" s="501"/>
    </row>
    <row r="287" spans="1:18" x14ac:dyDescent="0.2">
      <c r="A287" s="280"/>
      <c r="B287" s="280"/>
      <c r="C287" s="485"/>
      <c r="D287" s="485"/>
      <c r="E287" s="281"/>
      <c r="F287" s="486"/>
      <c r="G287" s="486"/>
      <c r="H287" s="486"/>
      <c r="I287" s="486"/>
      <c r="J287" s="486"/>
      <c r="K287" s="486"/>
      <c r="L287" s="486"/>
      <c r="M287" s="486"/>
      <c r="N287" s="486"/>
      <c r="O287" s="486"/>
      <c r="P287" s="486"/>
      <c r="Q287" s="486"/>
      <c r="R287" s="486"/>
    </row>
    <row r="288" spans="1:18" x14ac:dyDescent="0.2">
      <c r="A288" s="280"/>
      <c r="B288" s="280"/>
      <c r="C288" s="485"/>
      <c r="D288" s="485"/>
      <c r="E288" s="281"/>
      <c r="F288" s="486"/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  <c r="Q288" s="486"/>
      <c r="R288" s="486"/>
    </row>
    <row r="289" spans="1:19" x14ac:dyDescent="0.2">
      <c r="A289" s="280"/>
      <c r="B289" s="280"/>
      <c r="C289" s="485"/>
      <c r="D289" s="485"/>
      <c r="E289" s="281"/>
      <c r="F289" s="486"/>
      <c r="G289" s="486"/>
      <c r="H289" s="486"/>
      <c r="I289" s="486"/>
      <c r="J289" s="486"/>
      <c r="K289" s="486"/>
      <c r="L289" s="486"/>
      <c r="M289" s="486"/>
      <c r="N289" s="486"/>
      <c r="O289" s="486"/>
      <c r="P289" s="486"/>
      <c r="Q289" s="486"/>
      <c r="R289" s="486"/>
    </row>
    <row r="290" spans="1:19" x14ac:dyDescent="0.2">
      <c r="A290" s="280"/>
      <c r="B290" s="280"/>
      <c r="C290" s="485"/>
      <c r="D290" s="485"/>
      <c r="E290" s="281"/>
      <c r="F290" s="486"/>
      <c r="G290" s="486"/>
      <c r="H290" s="486"/>
      <c r="I290" s="486"/>
      <c r="J290" s="486"/>
      <c r="K290" s="486"/>
      <c r="L290" s="486"/>
      <c r="M290" s="486"/>
      <c r="N290" s="486"/>
      <c r="O290" s="486"/>
      <c r="P290" s="486"/>
      <c r="Q290" s="486"/>
      <c r="R290" s="486"/>
    </row>
    <row r="291" spans="1:19" x14ac:dyDescent="0.2">
      <c r="A291" s="280"/>
      <c r="B291" s="280"/>
      <c r="C291" s="485"/>
      <c r="D291" s="485"/>
      <c r="E291" s="281"/>
      <c r="F291" s="486"/>
      <c r="G291" s="486"/>
      <c r="H291" s="486"/>
      <c r="I291" s="486"/>
      <c r="J291" s="486"/>
      <c r="K291" s="486"/>
      <c r="L291" s="486"/>
      <c r="M291" s="486"/>
      <c r="N291" s="486"/>
      <c r="O291" s="486"/>
      <c r="P291" s="486"/>
      <c r="Q291" s="486"/>
      <c r="R291" s="486"/>
    </row>
    <row r="292" spans="1:19" x14ac:dyDescent="0.2">
      <c r="A292" s="280"/>
      <c r="B292" s="280"/>
      <c r="C292" s="485"/>
      <c r="D292" s="485"/>
      <c r="E292" s="281"/>
      <c r="F292" s="486"/>
      <c r="G292" s="486"/>
      <c r="H292" s="486"/>
      <c r="I292" s="486"/>
      <c r="J292" s="486"/>
      <c r="K292" s="486"/>
      <c r="L292" s="486"/>
      <c r="M292" s="486"/>
      <c r="N292" s="486"/>
      <c r="O292" s="486"/>
      <c r="P292" s="486"/>
      <c r="Q292" s="486"/>
      <c r="R292" s="486"/>
    </row>
    <row r="293" spans="1:19" x14ac:dyDescent="0.2">
      <c r="A293" s="280"/>
      <c r="B293" s="280"/>
      <c r="C293" s="485"/>
      <c r="D293" s="485"/>
      <c r="E293" s="281"/>
      <c r="F293" s="486"/>
      <c r="G293" s="486"/>
      <c r="H293" s="486"/>
      <c r="I293" s="486"/>
      <c r="J293" s="486"/>
      <c r="K293" s="486"/>
      <c r="L293" s="486"/>
      <c r="M293" s="486"/>
      <c r="N293" s="486"/>
      <c r="O293" s="486"/>
      <c r="P293" s="486"/>
      <c r="Q293" s="486"/>
      <c r="R293" s="486"/>
    </row>
    <row r="294" spans="1:19" x14ac:dyDescent="0.2">
      <c r="A294" s="280"/>
      <c r="B294" s="280"/>
      <c r="C294" s="485"/>
      <c r="D294" s="485"/>
      <c r="E294" s="281"/>
      <c r="F294" s="486"/>
      <c r="G294" s="486"/>
      <c r="H294" s="486"/>
      <c r="I294" s="486"/>
      <c r="J294" s="486"/>
      <c r="K294" s="486"/>
      <c r="L294" s="486"/>
      <c r="M294" s="486"/>
      <c r="N294" s="486"/>
      <c r="O294" s="486"/>
      <c r="P294" s="486"/>
      <c r="Q294" s="486"/>
      <c r="R294" s="486"/>
    </row>
    <row r="295" spans="1:19" x14ac:dyDescent="0.2">
      <c r="A295" s="280"/>
      <c r="B295" s="280"/>
      <c r="C295" s="485"/>
      <c r="D295" s="485"/>
      <c r="E295" s="281"/>
      <c r="F295" s="486"/>
      <c r="G295" s="486"/>
      <c r="H295" s="486"/>
      <c r="I295" s="486"/>
      <c r="J295" s="486"/>
      <c r="K295" s="486"/>
      <c r="L295" s="486"/>
      <c r="M295" s="486"/>
      <c r="N295" s="486"/>
      <c r="O295" s="486"/>
      <c r="P295" s="486"/>
      <c r="Q295" s="486"/>
      <c r="R295" s="486"/>
    </row>
    <row r="296" spans="1:19" x14ac:dyDescent="0.2">
      <c r="A296" s="280"/>
      <c r="B296" s="280"/>
      <c r="C296" s="485"/>
      <c r="D296" s="485"/>
      <c r="E296" s="281"/>
      <c r="F296" s="486"/>
      <c r="G296" s="486"/>
      <c r="H296" s="486"/>
      <c r="I296" s="486"/>
      <c r="J296" s="486"/>
      <c r="K296" s="486"/>
      <c r="L296" s="486"/>
      <c r="M296" s="486"/>
      <c r="N296" s="486"/>
      <c r="O296" s="486"/>
      <c r="P296" s="486"/>
      <c r="Q296" s="486"/>
      <c r="R296" s="486"/>
    </row>
    <row r="297" spans="1:19" x14ac:dyDescent="0.2">
      <c r="A297" s="280"/>
      <c r="B297" s="280"/>
      <c r="C297" s="485"/>
      <c r="D297" s="485"/>
      <c r="E297" s="281"/>
      <c r="F297" s="486"/>
      <c r="G297" s="486"/>
      <c r="H297" s="486"/>
      <c r="I297" s="486"/>
      <c r="J297" s="486"/>
      <c r="K297" s="486"/>
      <c r="L297" s="486"/>
      <c r="M297" s="486"/>
      <c r="N297" s="486"/>
      <c r="O297" s="486"/>
      <c r="P297" s="486"/>
      <c r="Q297" s="486"/>
      <c r="R297" s="486"/>
    </row>
    <row r="298" spans="1:19" ht="14.1" customHeight="1" x14ac:dyDescent="0.2">
      <c r="A298" s="2"/>
      <c r="B298" s="2"/>
      <c r="C298" s="17"/>
      <c r="D298" s="89"/>
      <c r="E298" s="282"/>
      <c r="F298" s="97"/>
      <c r="G298" s="95"/>
      <c r="H298" s="95"/>
      <c r="I298" s="95"/>
      <c r="J298" s="95"/>
      <c r="K298" s="95"/>
      <c r="L298" s="95"/>
      <c r="M298" s="95"/>
      <c r="N298" s="101"/>
      <c r="O298" s="101"/>
      <c r="P298" s="101"/>
      <c r="Q298" s="95"/>
      <c r="R298" s="95"/>
      <c r="S298" s="95"/>
    </row>
    <row r="299" spans="1:19" ht="14.1" customHeight="1" x14ac:dyDescent="0.2">
      <c r="A299" s="2"/>
      <c r="B299" s="2"/>
      <c r="C299" s="283"/>
      <c r="D299" s="89"/>
      <c r="E299" s="282"/>
      <c r="F299" s="97"/>
      <c r="G299" s="95"/>
      <c r="H299" s="95"/>
      <c r="I299" s="95"/>
      <c r="J299" s="95"/>
      <c r="K299" s="95"/>
      <c r="L299" s="95"/>
      <c r="M299" s="95"/>
      <c r="N299" s="101"/>
      <c r="O299" s="101"/>
      <c r="P299" s="101"/>
      <c r="Q299" s="95"/>
      <c r="R299" s="95"/>
      <c r="S299" s="95"/>
    </row>
    <row r="300" spans="1:19" ht="14.1" customHeight="1" x14ac:dyDescent="0.2">
      <c r="A300" s="2"/>
      <c r="B300" s="2"/>
      <c r="C300" s="283"/>
      <c r="D300" s="89"/>
      <c r="E300" s="282"/>
      <c r="F300" s="97"/>
      <c r="G300" s="95"/>
      <c r="H300" s="95"/>
      <c r="I300" s="95"/>
      <c r="J300" s="95"/>
      <c r="K300" s="95"/>
      <c r="L300" s="95"/>
      <c r="M300" s="95"/>
      <c r="N300" s="101"/>
      <c r="O300" s="101"/>
      <c r="P300" s="101"/>
      <c r="Q300" s="95"/>
      <c r="R300" s="95"/>
      <c r="S300" s="95"/>
    </row>
    <row r="301" spans="1:19" ht="14.1" customHeight="1" x14ac:dyDescent="0.2">
      <c r="A301" s="2"/>
      <c r="B301" s="2"/>
      <c r="C301" s="283"/>
      <c r="D301" s="89"/>
      <c r="E301" s="282"/>
      <c r="F301" s="97"/>
      <c r="G301" s="95"/>
      <c r="H301" s="95"/>
      <c r="I301" s="95"/>
      <c r="J301" s="95"/>
      <c r="K301" s="95"/>
      <c r="L301" s="95"/>
      <c r="M301" s="95"/>
      <c r="N301" s="101"/>
      <c r="O301" s="101"/>
      <c r="P301" s="101"/>
      <c r="Q301" s="95"/>
      <c r="R301" s="95"/>
      <c r="S301" s="95"/>
    </row>
    <row r="302" spans="1:19" ht="14.1" customHeight="1" x14ac:dyDescent="0.2">
      <c r="A302" s="2"/>
      <c r="B302" s="2"/>
      <c r="C302" s="283"/>
      <c r="D302" s="89"/>
      <c r="E302" s="282"/>
      <c r="F302" s="97"/>
      <c r="G302" s="95"/>
      <c r="H302" s="95"/>
      <c r="I302" s="95"/>
      <c r="J302" s="95"/>
      <c r="K302" s="95"/>
      <c r="L302" s="95"/>
      <c r="M302" s="95"/>
      <c r="N302" s="101"/>
      <c r="O302" s="101"/>
      <c r="P302" s="101"/>
      <c r="Q302" s="95"/>
      <c r="R302" s="95"/>
      <c r="S302" s="95"/>
    </row>
    <row r="303" spans="1:19" ht="14.1" customHeight="1" x14ac:dyDescent="0.2">
      <c r="A303" s="2"/>
      <c r="B303" s="2"/>
      <c r="C303" s="283"/>
      <c r="D303" s="89"/>
      <c r="E303" s="282"/>
      <c r="F303" s="97"/>
      <c r="G303" s="95"/>
      <c r="H303" s="95"/>
      <c r="I303" s="95"/>
      <c r="J303" s="95"/>
      <c r="K303" s="95"/>
      <c r="L303" s="95"/>
      <c r="M303" s="95"/>
      <c r="N303" s="101"/>
      <c r="O303" s="101"/>
      <c r="P303" s="101"/>
      <c r="Q303" s="95"/>
      <c r="R303" s="95"/>
      <c r="S303" s="95"/>
    </row>
    <row r="304" spans="1:19" ht="14.1" customHeight="1" x14ac:dyDescent="0.2">
      <c r="A304" s="49"/>
      <c r="B304" s="49"/>
      <c r="C304" s="113"/>
      <c r="D304" s="97"/>
      <c r="E304" s="282"/>
      <c r="F304" s="97"/>
      <c r="G304" s="95"/>
      <c r="H304" s="95"/>
      <c r="I304" s="95"/>
      <c r="J304" s="95"/>
      <c r="K304" s="95"/>
      <c r="L304" s="95"/>
      <c r="M304" s="95"/>
      <c r="N304" s="101"/>
      <c r="O304" s="101"/>
      <c r="P304" s="101"/>
      <c r="Q304" s="95"/>
      <c r="R304" s="95"/>
      <c r="S304" s="95"/>
    </row>
    <row r="305" spans="1:19" ht="14.1" customHeight="1" x14ac:dyDescent="0.2">
      <c r="A305" s="49"/>
      <c r="B305" s="49"/>
      <c r="C305" s="113"/>
      <c r="D305" s="97"/>
      <c r="E305" s="282"/>
      <c r="F305" s="97"/>
      <c r="G305" s="95"/>
      <c r="H305" s="95"/>
      <c r="I305" s="95"/>
      <c r="J305" s="95"/>
      <c r="K305" s="95"/>
      <c r="L305" s="95"/>
      <c r="M305" s="95"/>
      <c r="N305" s="101"/>
      <c r="O305" s="101"/>
      <c r="P305" s="101"/>
      <c r="Q305" s="95"/>
      <c r="R305" s="95"/>
      <c r="S305" s="95"/>
    </row>
    <row r="306" spans="1:19" ht="14.1" customHeight="1" x14ac:dyDescent="0.2">
      <c r="A306" s="49"/>
      <c r="B306" s="49"/>
      <c r="C306" s="113"/>
      <c r="D306" s="97"/>
      <c r="E306" s="282"/>
      <c r="F306" s="97"/>
      <c r="G306" s="95"/>
      <c r="H306" s="95"/>
      <c r="I306" s="95"/>
      <c r="J306" s="95"/>
      <c r="K306" s="95"/>
      <c r="L306" s="95"/>
      <c r="M306" s="95"/>
      <c r="N306" s="101"/>
      <c r="O306" s="101"/>
      <c r="P306" s="101"/>
      <c r="Q306" s="95"/>
      <c r="R306" s="95"/>
      <c r="S306" s="95"/>
    </row>
    <row r="307" spans="1:19" ht="14.1" customHeight="1" x14ac:dyDescent="0.2">
      <c r="A307" s="49"/>
      <c r="B307" s="49"/>
      <c r="C307" s="113"/>
      <c r="D307" s="97"/>
      <c r="E307" s="282"/>
      <c r="F307" s="97"/>
      <c r="G307" s="95"/>
      <c r="H307" s="95"/>
      <c r="I307" s="95"/>
      <c r="J307" s="95"/>
      <c r="K307" s="95"/>
      <c r="L307" s="95"/>
      <c r="M307" s="95"/>
      <c r="N307" s="101"/>
      <c r="O307" s="101"/>
      <c r="P307" s="101"/>
      <c r="Q307" s="95"/>
      <c r="R307" s="95"/>
      <c r="S307" s="95"/>
    </row>
    <row r="308" spans="1:19" ht="14.1" customHeight="1" x14ac:dyDescent="0.2">
      <c r="A308" s="49"/>
      <c r="B308" s="49"/>
      <c r="C308" s="113"/>
      <c r="D308" s="97"/>
      <c r="E308" s="282"/>
      <c r="F308" s="97"/>
      <c r="G308" s="95"/>
      <c r="H308" s="95"/>
      <c r="I308" s="95"/>
      <c r="J308" s="95"/>
      <c r="K308" s="95"/>
      <c r="L308" s="95"/>
      <c r="M308" s="95"/>
      <c r="N308" s="101"/>
      <c r="O308" s="101"/>
      <c r="P308" s="101"/>
      <c r="Q308" s="95"/>
      <c r="R308" s="95"/>
      <c r="S308" s="95"/>
    </row>
    <row r="309" spans="1:19" ht="14.1" customHeight="1" x14ac:dyDescent="0.2">
      <c r="A309" s="49"/>
      <c r="B309" s="49"/>
      <c r="C309" s="113"/>
      <c r="D309" s="97"/>
      <c r="E309" s="282"/>
      <c r="F309" s="97"/>
      <c r="G309" s="95"/>
      <c r="H309" s="95"/>
      <c r="I309" s="95"/>
      <c r="J309" s="95"/>
      <c r="K309" s="95"/>
      <c r="L309" s="95"/>
      <c r="M309" s="95"/>
      <c r="N309" s="101"/>
      <c r="O309" s="101"/>
      <c r="P309" s="101"/>
      <c r="Q309" s="95"/>
      <c r="R309" s="95"/>
      <c r="S309" s="95"/>
    </row>
    <row r="310" spans="1:19" ht="14.1" customHeight="1" x14ac:dyDescent="0.2">
      <c r="A310" s="49"/>
      <c r="B310" s="49"/>
      <c r="C310" s="113"/>
      <c r="D310" s="97"/>
      <c r="E310" s="282"/>
      <c r="F310" s="97"/>
      <c r="G310" s="95"/>
      <c r="H310" s="95"/>
      <c r="I310" s="95"/>
      <c r="J310" s="95"/>
      <c r="K310" s="95"/>
      <c r="L310" s="95"/>
      <c r="M310" s="95"/>
      <c r="N310" s="101"/>
      <c r="O310" s="101"/>
      <c r="P310" s="101"/>
      <c r="Q310" s="95"/>
      <c r="R310" s="95"/>
      <c r="S310" s="95"/>
    </row>
  </sheetData>
  <mergeCells count="47">
    <mergeCell ref="A7:R7"/>
    <mergeCell ref="E271:F271"/>
    <mergeCell ref="E272:F272"/>
    <mergeCell ref="E273:F273"/>
    <mergeCell ref="E274:F274"/>
    <mergeCell ref="A9:R9"/>
    <mergeCell ref="E268:F268"/>
    <mergeCell ref="E266:F266"/>
    <mergeCell ref="F285:R285"/>
    <mergeCell ref="C286:D286"/>
    <mergeCell ref="F286:R286"/>
    <mergeCell ref="E275:F275"/>
    <mergeCell ref="C261:E261"/>
    <mergeCell ref="E270:F270"/>
    <mergeCell ref="E267:F267"/>
    <mergeCell ref="D1:R1"/>
    <mergeCell ref="D2:R2"/>
    <mergeCell ref="D3:R3"/>
    <mergeCell ref="A4:R4"/>
    <mergeCell ref="A6:R6"/>
    <mergeCell ref="A5:R5"/>
    <mergeCell ref="C292:D292"/>
    <mergeCell ref="F292:R292"/>
    <mergeCell ref="A2:C2"/>
    <mergeCell ref="A3:C3"/>
    <mergeCell ref="F291:R291"/>
    <mergeCell ref="C287:D287"/>
    <mergeCell ref="F287:R287"/>
    <mergeCell ref="C288:D288"/>
    <mergeCell ref="F288:R288"/>
    <mergeCell ref="C289:D289"/>
    <mergeCell ref="F289:R289"/>
    <mergeCell ref="C290:D290"/>
    <mergeCell ref="F290:R290"/>
    <mergeCell ref="C291:D291"/>
    <mergeCell ref="A284:R284"/>
    <mergeCell ref="C285:D285"/>
    <mergeCell ref="C297:D297"/>
    <mergeCell ref="F297:R297"/>
    <mergeCell ref="C293:D293"/>
    <mergeCell ref="F293:R293"/>
    <mergeCell ref="C294:D294"/>
    <mergeCell ref="F294:R294"/>
    <mergeCell ref="C295:D295"/>
    <mergeCell ref="F295:R295"/>
    <mergeCell ref="C296:D296"/>
    <mergeCell ref="F296:R296"/>
  </mergeCells>
  <printOptions horizontalCentered="1"/>
  <pageMargins left="0.59055118110236227" right="0.59055118110236227" top="0.98425196850393704" bottom="0.78740157480314965" header="0.51181102362204722" footer="0.51181102362204722"/>
  <pageSetup scale="60" fitToHeight="0" orientation="landscape" r:id="rId1"/>
  <headerFooter alignWithMargins="0">
    <oddHeader>&amp;L&amp;G&amp;C&amp;"Futura Bk,Gras"&amp;8
&amp;R&amp;"Futura Bk,Gras"&amp;8Accès 3 - Commercialisation 2023-2024
&amp;A
&amp;P de &amp;N</oddHeader>
  </headerFooter>
  <rowBreaks count="2" manualBreakCount="2">
    <brk id="56" max="17" man="1"/>
    <brk id="275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18</vt:i4>
      </vt:variant>
    </vt:vector>
  </HeadingPairs>
  <TitlesOfParts>
    <vt:vector size="29" baseType="lpstr">
      <vt:lpstr>Marche à suivre</vt:lpstr>
      <vt:lpstr>1-Déclarations</vt:lpstr>
      <vt:lpstr>2-Renseig. Artiste &amp; Projet</vt:lpstr>
      <vt:lpstr>3-Rendement du projet</vt:lpstr>
      <vt:lpstr>4-Plan du projet</vt:lpstr>
      <vt:lpstr>5-Plan carrière international</vt:lpstr>
      <vt:lpstr>6-Plan spectacles</vt:lpstr>
      <vt:lpstr>7-Budget et Bilan</vt:lpstr>
      <vt:lpstr>8-Tableau dépenses</vt:lpstr>
      <vt:lpstr>9-Déclarations Para</vt:lpstr>
      <vt:lpstr>10-Annexe 1</vt:lpstr>
      <vt:lpstr>'10-Annexe 1'!Impression_des_titres</vt:lpstr>
      <vt:lpstr>'1-Déclarations'!Impression_des_titres</vt:lpstr>
      <vt:lpstr>'2-Renseig. Artiste &amp; Projet'!Impression_des_titres</vt:lpstr>
      <vt:lpstr>'3-Rendement du projet'!Impression_des_titres</vt:lpstr>
      <vt:lpstr>'4-Plan du projet'!Impression_des_titres</vt:lpstr>
      <vt:lpstr>'5-Plan carrière international'!Impression_des_titres</vt:lpstr>
      <vt:lpstr>'6-Plan spectacles'!Impression_des_titres</vt:lpstr>
      <vt:lpstr>'7-Budget et Bilan'!Impression_des_titres</vt:lpstr>
      <vt:lpstr>'8-Tableau dépenses'!Impression_des_titres</vt:lpstr>
      <vt:lpstr>'9-Déclarations Para'!Impression_des_titres</vt:lpstr>
      <vt:lpstr>'10-Annexe 1'!Zone_d_impression</vt:lpstr>
      <vt:lpstr>'1-Déclarations'!Zone_d_impression</vt:lpstr>
      <vt:lpstr>'2-Renseig. Artiste &amp; Projet'!Zone_d_impression</vt:lpstr>
      <vt:lpstr>'4-Plan du projet'!Zone_d_impression</vt:lpstr>
      <vt:lpstr>'5-Plan carrière international'!Zone_d_impression</vt:lpstr>
      <vt:lpstr>'7-Budget et Bilan'!Zone_d_impression</vt:lpstr>
      <vt:lpstr>'8-Tableau dépenses'!Zone_d_impression</vt:lpstr>
      <vt:lpstr>'9-Déclarations Para'!Zone_d_impression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Jolicoeur</dc:creator>
  <cp:lastModifiedBy>Émilie Paquette</cp:lastModifiedBy>
  <cp:lastPrinted>2022-08-29T15:39:23Z</cp:lastPrinted>
  <dcterms:created xsi:type="dcterms:W3CDTF">2016-07-14T15:15:46Z</dcterms:created>
  <dcterms:modified xsi:type="dcterms:W3CDTF">2023-08-08T18:56:54Z</dcterms:modified>
</cp:coreProperties>
</file>