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3.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5.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M:\Fonds RadioStar\Programmes et formulaires\Programmes et formulaires\FRS 2025-26\Formulaires 25-26\à faire\"/>
    </mc:Choice>
  </mc:AlternateContent>
  <xr:revisionPtr revIDLastSave="0" documentId="13_ncr:1_{4A139CC5-767F-4895-A4A6-69363E97ADC3}" xr6:coauthVersionLast="47" xr6:coauthVersionMax="47" xr10:uidLastSave="{00000000-0000-0000-0000-000000000000}"/>
  <bookViews>
    <workbookView xWindow="1965" yWindow="3435" windowWidth="26490" windowHeight="10530" tabRatio="908" xr2:uid="{00000000-000D-0000-FFFF-FFFF00000000}"/>
  </bookViews>
  <sheets>
    <sheet name="Marche à suivre" sheetId="17" r:id="rId1"/>
    <sheet name="1-Déclarations" sheetId="2" r:id="rId2"/>
    <sheet name="2- QD Demandeur" sheetId="18" r:id="rId3"/>
    <sheet name="3- QD Artiste " sheetId="19" r:id="rId4"/>
    <sheet name="4-Renseig. Artiste &amp; Projet" sheetId="1" r:id="rId5"/>
    <sheet name="5-Rendement du projet" sheetId="10" r:id="rId6"/>
    <sheet name="6-Plan du projet" sheetId="3" r:id="rId7"/>
    <sheet name="7-Plan carrière international" sheetId="15" r:id="rId8"/>
    <sheet name="8-Plan spectacles" sheetId="16" r:id="rId9"/>
    <sheet name="9-Budget et Bilan" sheetId="6" r:id="rId10"/>
    <sheet name="10-Tableau dépenses" sheetId="7" r:id="rId11"/>
    <sheet name="11-Déclarations Para" sheetId="11" r:id="rId12"/>
    <sheet name="12-Annexe 1" sheetId="9" r:id="rId13"/>
  </sheets>
  <externalReferences>
    <externalReference r:id="rId14"/>
    <externalReference r:id="rId15"/>
    <externalReference r:id="rId16"/>
  </externalReferences>
  <definedNames>
    <definedName name="Format" localSheetId="0">[1]Lists!#REF!</definedName>
    <definedName name="Format">[1]Lists!#REF!</definedName>
    <definedName name="formulaire" localSheetId="2">#REF!</definedName>
    <definedName name="formulaire" localSheetId="3">#REF!</definedName>
    <definedName name="formulaire" localSheetId="0">#REF!</definedName>
    <definedName name="formulaire">#REF!</definedName>
    <definedName name="idvente" localSheetId="0">#REF!</definedName>
    <definedName name="idvente">#REF!</definedName>
    <definedName name="_xlnm.Print_Titles" localSheetId="10">'10-Tableau dépenses'!$1:$9</definedName>
    <definedName name="_xlnm.Print_Titles" localSheetId="11">'11-Déclarations Para'!$1:$10</definedName>
    <definedName name="_xlnm.Print_Titles" localSheetId="12">'12-Annexe 1'!$1:$3</definedName>
    <definedName name="_xlnm.Print_Titles" localSheetId="1">'1-Déclarations'!$1:$3</definedName>
    <definedName name="_xlnm.Print_Titles" localSheetId="4">'4-Renseig. Artiste &amp; Projet'!$1:$4</definedName>
    <definedName name="_xlnm.Print_Titles" localSheetId="5">'5-Rendement du projet'!$1:$4</definedName>
    <definedName name="_xlnm.Print_Titles" localSheetId="6">'6-Plan du projet'!$1:$4</definedName>
    <definedName name="_xlnm.Print_Titles" localSheetId="7">'7-Plan carrière international'!$1:$4</definedName>
    <definedName name="_xlnm.Print_Titles" localSheetId="8">'8-Plan spectacles'!$1:$4</definedName>
    <definedName name="_xlnm.Print_Titles" localSheetId="9">'9-Budget et Bilan'!$1:$8</definedName>
    <definedName name="NouvDossierVentes">#REF!</definedName>
    <definedName name="StatutEntreprise">#REF!</definedName>
    <definedName name="tb_ventes_par_ID_Ventes">[2]!tb_ventes[[#All],[ID_Ventes]:[TOT_SPEC_$]]</definedName>
    <definedName name="tcd_ventes_cumul_type">'[3]Ventes Dossiers terminés'!$X$3</definedName>
    <definedName name="_xlnm.Print_Area" localSheetId="10">'10-Tableau dépenses'!$A$1:$T$283</definedName>
    <definedName name="_xlnm.Print_Area" localSheetId="11">'11-Déclarations Para'!$A$1:$B$31</definedName>
    <definedName name="_xlnm.Print_Area" localSheetId="12">'12-Annexe 1'!$A$1:$C$18</definedName>
    <definedName name="_xlnm.Print_Area" localSheetId="1">'1-Déclarations'!$A$1:$B$69</definedName>
    <definedName name="_xlnm.Print_Area" localSheetId="3">'3- QD Artiste '!$B$1:$L$27</definedName>
    <definedName name="_xlnm.Print_Area" localSheetId="4">'4-Renseig. Artiste &amp; Projet'!$A$1:$F$70</definedName>
    <definedName name="_xlnm.Print_Area" localSheetId="6">'6-Plan du projet'!$A$1:$D$88</definedName>
    <definedName name="_xlnm.Print_Area" localSheetId="7">'7-Plan carrière international'!$A$1:$B$22</definedName>
    <definedName name="_xlnm.Print_Area" localSheetId="9">'9-Budget et Bilan'!$A$1:$P$140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7" i="7" l="1"/>
  <c r="D266" i="7"/>
  <c r="J257" i="7"/>
  <c r="J253" i="7"/>
  <c r="J250" i="7"/>
  <c r="J247" i="7"/>
  <c r="J244" i="7"/>
  <c r="J239" i="7"/>
  <c r="J235" i="7"/>
  <c r="J231" i="7"/>
  <c r="J227" i="7"/>
  <c r="J222" i="7"/>
  <c r="J218" i="7"/>
  <c r="J213" i="7"/>
  <c r="J209" i="7"/>
  <c r="J205" i="7"/>
  <c r="J201" i="7"/>
  <c r="J197" i="7"/>
  <c r="J193" i="7"/>
  <c r="J189" i="7"/>
  <c r="J181" i="7"/>
  <c r="J177" i="7"/>
  <c r="J174" i="7"/>
  <c r="J171" i="7"/>
  <c r="J167" i="7"/>
  <c r="J163" i="7"/>
  <c r="J159" i="7"/>
  <c r="J155" i="7"/>
  <c r="J150" i="7"/>
  <c r="J144" i="7"/>
  <c r="J141" i="7"/>
  <c r="J137" i="7"/>
  <c r="J133" i="7"/>
  <c r="J129" i="7"/>
  <c r="J125" i="7"/>
  <c r="J121" i="7"/>
  <c r="J117" i="7"/>
  <c r="J113" i="7"/>
  <c r="J108" i="7"/>
  <c r="J105" i="7"/>
  <c r="J101" i="7"/>
  <c r="J97" i="7"/>
  <c r="J92" i="7"/>
  <c r="J88" i="7"/>
  <c r="J84" i="7"/>
  <c r="J80" i="7"/>
  <c r="J75" i="7"/>
  <c r="J71" i="7"/>
  <c r="J67" i="7"/>
  <c r="J63" i="7"/>
  <c r="J58" i="7"/>
  <c r="J55" i="7"/>
  <c r="J52" i="7"/>
  <c r="J48" i="7"/>
  <c r="J45" i="7"/>
  <c r="J41" i="7"/>
  <c r="J37" i="7"/>
  <c r="J33" i="7"/>
  <c r="J28" i="7"/>
  <c r="J25" i="7"/>
  <c r="J21" i="7"/>
  <c r="J17" i="7"/>
  <c r="J13" i="7"/>
  <c r="J260" i="7" s="1"/>
  <c r="D264" i="7"/>
  <c r="D263" i="7"/>
  <c r="I138" i="6" l="1"/>
  <c r="N257" i="7"/>
  <c r="I257" i="7"/>
  <c r="N253" i="7"/>
  <c r="I253" i="7"/>
  <c r="N250" i="7"/>
  <c r="I250" i="7"/>
  <c r="N247" i="7"/>
  <c r="I247" i="7"/>
  <c r="N244" i="7"/>
  <c r="I244" i="7"/>
  <c r="N239" i="7"/>
  <c r="I239" i="7"/>
  <c r="N235" i="7"/>
  <c r="I235" i="7"/>
  <c r="N231" i="7"/>
  <c r="I231" i="7"/>
  <c r="N227" i="7"/>
  <c r="I227" i="7"/>
  <c r="N222" i="7"/>
  <c r="I222" i="7"/>
  <c r="N218" i="7"/>
  <c r="I218" i="7"/>
  <c r="N213" i="7"/>
  <c r="I213" i="7"/>
  <c r="N209" i="7"/>
  <c r="I209" i="7"/>
  <c r="N205" i="7"/>
  <c r="I205" i="7"/>
  <c r="N201" i="7"/>
  <c r="I201" i="7"/>
  <c r="N197" i="7"/>
  <c r="I197" i="7"/>
  <c r="N193" i="7"/>
  <c r="I193" i="7"/>
  <c r="N189" i="7"/>
  <c r="I189" i="7"/>
  <c r="N181" i="7"/>
  <c r="I181" i="7"/>
  <c r="N177" i="7"/>
  <c r="I177" i="7"/>
  <c r="N174" i="7"/>
  <c r="I174" i="7"/>
  <c r="N171" i="7"/>
  <c r="I171" i="7"/>
  <c r="N167" i="7"/>
  <c r="I167" i="7"/>
  <c r="N163" i="7"/>
  <c r="I163" i="7"/>
  <c r="N159" i="7"/>
  <c r="I159" i="7"/>
  <c r="N155" i="7"/>
  <c r="I155" i="7"/>
  <c r="N150" i="7"/>
  <c r="I150" i="7"/>
  <c r="N144" i="7"/>
  <c r="I144" i="7"/>
  <c r="N141" i="7"/>
  <c r="I141" i="7"/>
  <c r="N137" i="7"/>
  <c r="I137" i="7"/>
  <c r="N133" i="7"/>
  <c r="I133" i="7"/>
  <c r="N129" i="7"/>
  <c r="I129" i="7"/>
  <c r="N125" i="7"/>
  <c r="I125" i="7"/>
  <c r="N121" i="7"/>
  <c r="I121" i="7"/>
  <c r="N117" i="7"/>
  <c r="I117" i="7"/>
  <c r="N113" i="7"/>
  <c r="I113" i="7"/>
  <c r="N108" i="7"/>
  <c r="I108" i="7"/>
  <c r="N105" i="7"/>
  <c r="I105" i="7"/>
  <c r="N101" i="7"/>
  <c r="I101" i="7"/>
  <c r="N97" i="7"/>
  <c r="I97" i="7"/>
  <c r="N92" i="7"/>
  <c r="I92" i="7"/>
  <c r="N88" i="7"/>
  <c r="I88" i="7"/>
  <c r="N84" i="7"/>
  <c r="I84" i="7"/>
  <c r="N80" i="7"/>
  <c r="I80" i="7"/>
  <c r="N75" i="7"/>
  <c r="I75" i="7"/>
  <c r="N71" i="7"/>
  <c r="I71" i="7"/>
  <c r="N67" i="7"/>
  <c r="I67" i="7"/>
  <c r="N63" i="7"/>
  <c r="I63" i="7"/>
  <c r="N58" i="7"/>
  <c r="I58" i="7"/>
  <c r="N55" i="7"/>
  <c r="I55" i="7"/>
  <c r="N52" i="7"/>
  <c r="I52" i="7"/>
  <c r="N48" i="7"/>
  <c r="I48" i="7"/>
  <c r="N45" i="7"/>
  <c r="I45" i="7"/>
  <c r="N41" i="7"/>
  <c r="I41" i="7"/>
  <c r="N37" i="7"/>
  <c r="I37" i="7"/>
  <c r="N33" i="7"/>
  <c r="I33" i="7"/>
  <c r="N28" i="7"/>
  <c r="I28" i="7"/>
  <c r="N25" i="7"/>
  <c r="I25" i="7"/>
  <c r="N21" i="7"/>
  <c r="I21" i="7"/>
  <c r="N17" i="7"/>
  <c r="I17" i="7"/>
  <c r="N13" i="7"/>
  <c r="I13" i="7"/>
  <c r="I260" i="7" s="1"/>
  <c r="H13" i="7"/>
  <c r="N260" i="7" l="1"/>
  <c r="B1" i="11"/>
  <c r="D3" i="7"/>
  <c r="D2" i="7"/>
  <c r="D1" i="7"/>
  <c r="C3" i="6"/>
  <c r="C2" i="6"/>
  <c r="C1" i="6"/>
  <c r="C3" i="16"/>
  <c r="C2" i="16"/>
  <c r="C1" i="16"/>
  <c r="B3" i="10"/>
  <c r="B2" i="10"/>
  <c r="B1" i="10"/>
  <c r="B3" i="15"/>
  <c r="B2" i="15"/>
  <c r="B1" i="15"/>
  <c r="B3" i="3"/>
  <c r="B2" i="3"/>
  <c r="B1" i="3"/>
  <c r="B3" i="1"/>
  <c r="B2" i="1"/>
  <c r="B1" i="1"/>
  <c r="C23" i="10"/>
  <c r="B88" i="3"/>
  <c r="B87" i="3"/>
  <c r="B86" i="3"/>
  <c r="F26" i="1" l="1"/>
  <c r="F189" i="7" l="1"/>
  <c r="M92" i="6" s="1"/>
  <c r="F193" i="7"/>
  <c r="M93" i="6" s="1"/>
  <c r="F197" i="7"/>
  <c r="M94" i="6" s="1"/>
  <c r="F201" i="7"/>
  <c r="M95" i="6" s="1"/>
  <c r="F205" i="7"/>
  <c r="M96" i="6" s="1"/>
  <c r="F209" i="7"/>
  <c r="M97" i="6" s="1"/>
  <c r="F213" i="7"/>
  <c r="M98" i="6" s="1"/>
  <c r="F218" i="7"/>
  <c r="M99" i="6" s="1"/>
  <c r="F222" i="7"/>
  <c r="M100" i="6" s="1"/>
  <c r="F227" i="7"/>
  <c r="M101" i="6" s="1"/>
  <c r="F231" i="7"/>
  <c r="M102" i="6" s="1"/>
  <c r="F235" i="7"/>
  <c r="M103" i="6" s="1"/>
  <c r="F239" i="7"/>
  <c r="M104" i="6" s="1"/>
  <c r="H189" i="7"/>
  <c r="N92" i="6" s="1"/>
  <c r="H193" i="7"/>
  <c r="N93" i="6" s="1"/>
  <c r="H197" i="7"/>
  <c r="H201" i="7"/>
  <c r="N95" i="6" s="1"/>
  <c r="H205" i="7"/>
  <c r="N96" i="6" s="1"/>
  <c r="H209" i="7"/>
  <c r="N97" i="6" s="1"/>
  <c r="H213" i="7"/>
  <c r="N98" i="6" s="1"/>
  <c r="H218" i="7"/>
  <c r="N99" i="6" s="1"/>
  <c r="H222" i="7"/>
  <c r="N100" i="6" s="1"/>
  <c r="H227" i="7"/>
  <c r="N101" i="6" s="1"/>
  <c r="H231" i="7"/>
  <c r="N102" i="6" s="1"/>
  <c r="H235" i="7"/>
  <c r="N103" i="6" s="1"/>
  <c r="H239" i="7"/>
  <c r="N104" i="6" s="1"/>
  <c r="F181" i="7"/>
  <c r="M87" i="6" s="1"/>
  <c r="F150" i="7"/>
  <c r="M77" i="6" s="1"/>
  <c r="F155" i="7"/>
  <c r="M78" i="6" s="1"/>
  <c r="F159" i="7"/>
  <c r="M79" i="6" s="1"/>
  <c r="F163" i="7"/>
  <c r="M80" i="6" s="1"/>
  <c r="F167" i="7"/>
  <c r="M81" i="6" s="1"/>
  <c r="F171" i="7"/>
  <c r="M82" i="6" s="1"/>
  <c r="F174" i="7"/>
  <c r="M83" i="6" s="1"/>
  <c r="F177" i="7"/>
  <c r="M84" i="6" s="1"/>
  <c r="F25" i="7"/>
  <c r="M28" i="6" s="1"/>
  <c r="F28" i="7"/>
  <c r="M29" i="6" s="1"/>
  <c r="F33" i="7"/>
  <c r="M30" i="6" s="1"/>
  <c r="F37" i="7"/>
  <c r="M31" i="6" s="1"/>
  <c r="F41" i="7"/>
  <c r="M32" i="6" s="1"/>
  <c r="F45" i="7"/>
  <c r="M33" i="6" s="1"/>
  <c r="F48" i="7"/>
  <c r="M34" i="6" s="1"/>
  <c r="F113" i="7"/>
  <c r="M64" i="6" s="1"/>
  <c r="F117" i="7"/>
  <c r="M65" i="6" s="1"/>
  <c r="F121" i="7"/>
  <c r="M66" i="6" s="1"/>
  <c r="F125" i="7"/>
  <c r="M67" i="6" s="1"/>
  <c r="F129" i="7"/>
  <c r="M68" i="6" s="1"/>
  <c r="F133" i="7"/>
  <c r="M69" i="6" s="1"/>
  <c r="F137" i="7"/>
  <c r="M70" i="6" s="1"/>
  <c r="F141" i="7"/>
  <c r="M71" i="6" s="1"/>
  <c r="F144" i="7"/>
  <c r="M72" i="6" s="1"/>
  <c r="F80" i="7"/>
  <c r="M53" i="6" s="1"/>
  <c r="F84" i="7"/>
  <c r="M54" i="6" s="1"/>
  <c r="F88" i="7"/>
  <c r="M55" i="6" s="1"/>
  <c r="F92" i="7"/>
  <c r="M56" i="6" s="1"/>
  <c r="F97" i="7"/>
  <c r="M57" i="6" s="1"/>
  <c r="F101" i="7"/>
  <c r="M58" i="6" s="1"/>
  <c r="F105" i="7"/>
  <c r="M59" i="6" s="1"/>
  <c r="F108" i="7"/>
  <c r="M60" i="6" s="1"/>
  <c r="F58" i="7"/>
  <c r="M43" i="6" s="1"/>
  <c r="F52" i="7"/>
  <c r="M39" i="6" s="1"/>
  <c r="F55" i="7"/>
  <c r="M40" i="6" s="1"/>
  <c r="F63" i="7"/>
  <c r="M46" i="6" s="1"/>
  <c r="F67" i="7"/>
  <c r="M47" i="6" s="1"/>
  <c r="F71" i="7"/>
  <c r="M48" i="6" s="1"/>
  <c r="F75" i="7"/>
  <c r="M49" i="6" s="1"/>
  <c r="F13" i="7"/>
  <c r="M22" i="6" s="1"/>
  <c r="F17" i="7"/>
  <c r="M23" i="6" s="1"/>
  <c r="F21" i="7"/>
  <c r="M24" i="6" s="1"/>
  <c r="F244" i="7"/>
  <c r="M108" i="6" s="1"/>
  <c r="F247" i="7"/>
  <c r="M109" i="6" s="1"/>
  <c r="F253" i="7"/>
  <c r="M110" i="6" s="1"/>
  <c r="F257" i="7"/>
  <c r="M111" i="6" s="1"/>
  <c r="H181" i="7"/>
  <c r="N87" i="6" s="1"/>
  <c r="H150" i="7"/>
  <c r="N77" i="6" s="1"/>
  <c r="H155" i="7"/>
  <c r="N78" i="6" s="1"/>
  <c r="H159" i="7"/>
  <c r="N79" i="6"/>
  <c r="H163" i="7"/>
  <c r="N80" i="6" s="1"/>
  <c r="H167" i="7"/>
  <c r="N81" i="6" s="1"/>
  <c r="H171" i="7"/>
  <c r="N82" i="6" s="1"/>
  <c r="H174" i="7"/>
  <c r="N83" i="6" s="1"/>
  <c r="H177" i="7"/>
  <c r="N84" i="6" s="1"/>
  <c r="H25" i="7"/>
  <c r="N28" i="6" s="1"/>
  <c r="H28" i="7"/>
  <c r="N29" i="6" s="1"/>
  <c r="H33" i="7"/>
  <c r="N30" i="6" s="1"/>
  <c r="H37" i="7"/>
  <c r="N31" i="6" s="1"/>
  <c r="H41" i="7"/>
  <c r="N32" i="6" s="1"/>
  <c r="H45" i="7"/>
  <c r="N33" i="6" s="1"/>
  <c r="H48" i="7"/>
  <c r="N34" i="6" s="1"/>
  <c r="H113" i="7"/>
  <c r="N64" i="6" s="1"/>
  <c r="H117" i="7"/>
  <c r="N65" i="6" s="1"/>
  <c r="H121" i="7"/>
  <c r="N66" i="6" s="1"/>
  <c r="H125" i="7"/>
  <c r="N67" i="6" s="1"/>
  <c r="H129" i="7"/>
  <c r="N68" i="6" s="1"/>
  <c r="H133" i="7"/>
  <c r="N69" i="6" s="1"/>
  <c r="H137" i="7"/>
  <c r="N70" i="6" s="1"/>
  <c r="H141" i="7"/>
  <c r="N71" i="6" s="1"/>
  <c r="H144" i="7"/>
  <c r="N72" i="6" s="1"/>
  <c r="H80" i="7"/>
  <c r="N53" i="6" s="1"/>
  <c r="H84" i="7"/>
  <c r="N54" i="6" s="1"/>
  <c r="H88" i="7"/>
  <c r="N55" i="6" s="1"/>
  <c r="H92" i="7"/>
  <c r="N56" i="6" s="1"/>
  <c r="H97" i="7"/>
  <c r="N57" i="6" s="1"/>
  <c r="H101" i="7"/>
  <c r="N58" i="6" s="1"/>
  <c r="H105" i="7"/>
  <c r="N59" i="6" s="1"/>
  <c r="H108" i="7"/>
  <c r="N60" i="6" s="1"/>
  <c r="H58" i="7"/>
  <c r="N43" i="6" s="1"/>
  <c r="H52" i="7"/>
  <c r="N39" i="6" s="1"/>
  <c r="H55" i="7"/>
  <c r="N40" i="6" s="1"/>
  <c r="H63" i="7"/>
  <c r="N46" i="6" s="1"/>
  <c r="H67" i="7"/>
  <c r="N47" i="6" s="1"/>
  <c r="H71" i="7"/>
  <c r="N48" i="6" s="1"/>
  <c r="H75" i="7"/>
  <c r="N49" i="6" s="1"/>
  <c r="H17" i="7"/>
  <c r="N23" i="6" s="1"/>
  <c r="H21" i="7"/>
  <c r="N24" i="6" s="1"/>
  <c r="H244" i="7"/>
  <c r="N108" i="6" s="1"/>
  <c r="H247" i="7"/>
  <c r="N109" i="6" s="1"/>
  <c r="H253" i="7"/>
  <c r="N110" i="6" s="1"/>
  <c r="H257" i="7"/>
  <c r="H105" i="6"/>
  <c r="H120" i="6" s="1"/>
  <c r="I105" i="6"/>
  <c r="I120" i="6" s="1"/>
  <c r="H85" i="6"/>
  <c r="H35" i="6"/>
  <c r="H73" i="6"/>
  <c r="H61" i="6"/>
  <c r="H41" i="6"/>
  <c r="H50" i="6"/>
  <c r="H25" i="6"/>
  <c r="H112" i="6"/>
  <c r="I85" i="6"/>
  <c r="I35" i="6"/>
  <c r="I73" i="6"/>
  <c r="I61" i="6"/>
  <c r="I41" i="6"/>
  <c r="I50" i="6"/>
  <c r="I25" i="6"/>
  <c r="I112" i="6"/>
  <c r="P17" i="6"/>
  <c r="N17" i="6"/>
  <c r="K17" i="6"/>
  <c r="I17" i="6"/>
  <c r="K189" i="7"/>
  <c r="O92" i="6" s="1"/>
  <c r="K193" i="7"/>
  <c r="O93" i="6" s="1"/>
  <c r="K197" i="7"/>
  <c r="O94" i="6" s="1"/>
  <c r="K201" i="7"/>
  <c r="O95" i="6" s="1"/>
  <c r="K205" i="7"/>
  <c r="O96" i="6" s="1"/>
  <c r="K209" i="7"/>
  <c r="O97" i="6" s="1"/>
  <c r="K213" i="7"/>
  <c r="O98" i="6" s="1"/>
  <c r="K218" i="7"/>
  <c r="O99" i="6" s="1"/>
  <c r="K222" i="7"/>
  <c r="O100" i="6" s="1"/>
  <c r="K227" i="7"/>
  <c r="O101" i="6" s="1"/>
  <c r="K231" i="7"/>
  <c r="O102" i="6" s="1"/>
  <c r="K235" i="7"/>
  <c r="O103" i="6" s="1"/>
  <c r="K239" i="7"/>
  <c r="O104" i="6" s="1"/>
  <c r="L189" i="7"/>
  <c r="P92" i="6" s="1"/>
  <c r="L193" i="7"/>
  <c r="P93" i="6" s="1"/>
  <c r="L197" i="7"/>
  <c r="P94" i="6" s="1"/>
  <c r="L201" i="7"/>
  <c r="P95" i="6" s="1"/>
  <c r="L205" i="7"/>
  <c r="P96" i="6" s="1"/>
  <c r="L209" i="7"/>
  <c r="P97" i="6" s="1"/>
  <c r="L213" i="7"/>
  <c r="P98" i="6" s="1"/>
  <c r="L218" i="7"/>
  <c r="P99" i="6" s="1"/>
  <c r="L222" i="7"/>
  <c r="P100" i="6" s="1"/>
  <c r="L227" i="7"/>
  <c r="P101" i="6" s="1"/>
  <c r="L231" i="7"/>
  <c r="P102" i="6" s="1"/>
  <c r="L235" i="7"/>
  <c r="P103" i="6" s="1"/>
  <c r="L239" i="7"/>
  <c r="P104" i="6" s="1"/>
  <c r="K181" i="7"/>
  <c r="O87" i="6" s="1"/>
  <c r="K150" i="7"/>
  <c r="O77" i="6" s="1"/>
  <c r="K155" i="7"/>
  <c r="O78" i="6" s="1"/>
  <c r="K159" i="7"/>
  <c r="O79" i="6" s="1"/>
  <c r="K163" i="7"/>
  <c r="O80" i="6" s="1"/>
  <c r="K167" i="7"/>
  <c r="O81" i="6" s="1"/>
  <c r="K171" i="7"/>
  <c r="O82" i="6" s="1"/>
  <c r="K174" i="7"/>
  <c r="O83" i="6" s="1"/>
  <c r="K177" i="7"/>
  <c r="O84" i="6" s="1"/>
  <c r="K25" i="7"/>
  <c r="O28" i="6" s="1"/>
  <c r="K28" i="7"/>
  <c r="O29" i="6" s="1"/>
  <c r="K33" i="7"/>
  <c r="O30" i="6" s="1"/>
  <c r="K37" i="7"/>
  <c r="O31" i="6" s="1"/>
  <c r="K41" i="7"/>
  <c r="O32" i="6" s="1"/>
  <c r="K45" i="7"/>
  <c r="O33" i="6" s="1"/>
  <c r="K48" i="7"/>
  <c r="O34" i="6" s="1"/>
  <c r="K113" i="7"/>
  <c r="O64" i="6" s="1"/>
  <c r="K117" i="7"/>
  <c r="O65" i="6" s="1"/>
  <c r="K121" i="7"/>
  <c r="O66" i="6" s="1"/>
  <c r="K125" i="7"/>
  <c r="O67" i="6" s="1"/>
  <c r="K129" i="7"/>
  <c r="O68" i="6" s="1"/>
  <c r="K133" i="7"/>
  <c r="O69" i="6" s="1"/>
  <c r="K137" i="7"/>
  <c r="O70" i="6" s="1"/>
  <c r="K141" i="7"/>
  <c r="O71" i="6" s="1"/>
  <c r="K144" i="7"/>
  <c r="O72" i="6" s="1"/>
  <c r="K80" i="7"/>
  <c r="O53" i="6" s="1"/>
  <c r="K84" i="7"/>
  <c r="O54" i="6" s="1"/>
  <c r="K88" i="7"/>
  <c r="O55" i="6" s="1"/>
  <c r="K92" i="7"/>
  <c r="O56" i="6" s="1"/>
  <c r="K97" i="7"/>
  <c r="O57" i="6" s="1"/>
  <c r="K101" i="7"/>
  <c r="O58" i="6" s="1"/>
  <c r="K105" i="7"/>
  <c r="O59" i="6" s="1"/>
  <c r="K108" i="7"/>
  <c r="O60" i="6" s="1"/>
  <c r="K58" i="7"/>
  <c r="O43" i="6" s="1"/>
  <c r="K52" i="7"/>
  <c r="O39" i="6" s="1"/>
  <c r="K55" i="7"/>
  <c r="O40" i="6" s="1"/>
  <c r="K63" i="7"/>
  <c r="O46" i="6" s="1"/>
  <c r="K67" i="7"/>
  <c r="O47" i="6" s="1"/>
  <c r="K71" i="7"/>
  <c r="O48" i="6" s="1"/>
  <c r="K75" i="7"/>
  <c r="O49" i="6" s="1"/>
  <c r="K13" i="7"/>
  <c r="O22" i="6" s="1"/>
  <c r="K17" i="7"/>
  <c r="O23" i="6" s="1"/>
  <c r="K21" i="7"/>
  <c r="O24" i="6" s="1"/>
  <c r="K244" i="7"/>
  <c r="O108" i="6" s="1"/>
  <c r="K247" i="7"/>
  <c r="O109" i="6" s="1"/>
  <c r="K250" i="7"/>
  <c r="O110" i="6" s="1"/>
  <c r="K257" i="7"/>
  <c r="O111" i="6" s="1"/>
  <c r="L181" i="7"/>
  <c r="P87" i="6" s="1"/>
  <c r="L150" i="7"/>
  <c r="P77" i="6" s="1"/>
  <c r="L155" i="7"/>
  <c r="P78" i="6" s="1"/>
  <c r="L159" i="7"/>
  <c r="P79" i="6" s="1"/>
  <c r="L163" i="7"/>
  <c r="P80" i="6" s="1"/>
  <c r="L167" i="7"/>
  <c r="P81" i="6" s="1"/>
  <c r="L171" i="7"/>
  <c r="P82" i="6" s="1"/>
  <c r="L174" i="7"/>
  <c r="P83" i="6" s="1"/>
  <c r="L177" i="7"/>
  <c r="P84" i="6" s="1"/>
  <c r="L25" i="7"/>
  <c r="P28" i="6" s="1"/>
  <c r="L28" i="7"/>
  <c r="P29" i="6" s="1"/>
  <c r="L33" i="7"/>
  <c r="P30" i="6" s="1"/>
  <c r="L37" i="7"/>
  <c r="P31" i="6" s="1"/>
  <c r="L41" i="7"/>
  <c r="P32" i="6" s="1"/>
  <c r="L45" i="7"/>
  <c r="P33" i="6" s="1"/>
  <c r="L48" i="7"/>
  <c r="P34" i="6" s="1"/>
  <c r="L113" i="7"/>
  <c r="P64" i="6" s="1"/>
  <c r="L117" i="7"/>
  <c r="P65" i="6" s="1"/>
  <c r="L121" i="7"/>
  <c r="P66" i="6" s="1"/>
  <c r="L125" i="7"/>
  <c r="P67" i="6" s="1"/>
  <c r="L129" i="7"/>
  <c r="P68" i="6" s="1"/>
  <c r="L133" i="7"/>
  <c r="P69" i="6" s="1"/>
  <c r="L137" i="7"/>
  <c r="P70" i="6" s="1"/>
  <c r="L141" i="7"/>
  <c r="P71" i="6" s="1"/>
  <c r="L144" i="7"/>
  <c r="P72" i="6" s="1"/>
  <c r="L80" i="7"/>
  <c r="P53" i="6" s="1"/>
  <c r="L84" i="7"/>
  <c r="P54" i="6" s="1"/>
  <c r="L88" i="7"/>
  <c r="P55" i="6" s="1"/>
  <c r="L92" i="7"/>
  <c r="P56" i="6" s="1"/>
  <c r="L97" i="7"/>
  <c r="P57" i="6" s="1"/>
  <c r="L101" i="7"/>
  <c r="P58" i="6" s="1"/>
  <c r="L105" i="7"/>
  <c r="P59" i="6" s="1"/>
  <c r="L108" i="7"/>
  <c r="P60" i="6" s="1"/>
  <c r="L58" i="7"/>
  <c r="P43" i="6" s="1"/>
  <c r="L52" i="7"/>
  <c r="P39" i="6" s="1"/>
  <c r="L55" i="7"/>
  <c r="P40" i="6" s="1"/>
  <c r="L63" i="7"/>
  <c r="P46" i="6" s="1"/>
  <c r="L67" i="7"/>
  <c r="P47" i="6" s="1"/>
  <c r="L71" i="7"/>
  <c r="P48" i="6" s="1"/>
  <c r="L75" i="7"/>
  <c r="P49" i="6" s="1"/>
  <c r="L13" i="7"/>
  <c r="P22" i="6" s="1"/>
  <c r="L17" i="7"/>
  <c r="P23" i="6" s="1"/>
  <c r="L21" i="7"/>
  <c r="P24" i="6" s="1"/>
  <c r="L244" i="7"/>
  <c r="P108" i="6" s="1"/>
  <c r="L247" i="7"/>
  <c r="P109" i="6" s="1"/>
  <c r="L250" i="7"/>
  <c r="P110" i="6" s="1"/>
  <c r="L257" i="7"/>
  <c r="P111" i="6" s="1"/>
  <c r="J105" i="6"/>
  <c r="J120" i="6" s="1"/>
  <c r="K105" i="6"/>
  <c r="K120" i="6" s="1"/>
  <c r="J85" i="6"/>
  <c r="J35" i="6"/>
  <c r="J73" i="6"/>
  <c r="J61" i="6"/>
  <c r="J41" i="6"/>
  <c r="J50" i="6"/>
  <c r="J25" i="6"/>
  <c r="J112" i="6"/>
  <c r="K85" i="6"/>
  <c r="K35" i="6"/>
  <c r="K73" i="6"/>
  <c r="K61" i="6"/>
  <c r="K41" i="6"/>
  <c r="K50" i="6"/>
  <c r="K25" i="6"/>
  <c r="K112" i="6"/>
  <c r="M17" i="6"/>
  <c r="D23" i="10"/>
  <c r="M257" i="7"/>
  <c r="O17" i="6"/>
  <c r="L253" i="7"/>
  <c r="B3" i="11"/>
  <c r="B2" i="11"/>
  <c r="B3" i="9"/>
  <c r="B2" i="9"/>
  <c r="B1" i="9"/>
  <c r="M253" i="7"/>
  <c r="K253" i="7"/>
  <c r="M250" i="7"/>
  <c r="H250" i="7"/>
  <c r="M247" i="7"/>
  <c r="M244" i="7"/>
  <c r="M239" i="7"/>
  <c r="M235" i="7"/>
  <c r="M231" i="7"/>
  <c r="M227" i="7"/>
  <c r="M222" i="7"/>
  <c r="M218" i="7"/>
  <c r="M213" i="7"/>
  <c r="M209" i="7"/>
  <c r="M205" i="7"/>
  <c r="M201" i="7"/>
  <c r="M197" i="7"/>
  <c r="M193" i="7"/>
  <c r="M189" i="7"/>
  <c r="M181" i="7"/>
  <c r="M177" i="7"/>
  <c r="M174" i="7"/>
  <c r="M171" i="7"/>
  <c r="M167" i="7"/>
  <c r="M163" i="7"/>
  <c r="M159" i="7"/>
  <c r="M155" i="7"/>
  <c r="M150" i="7"/>
  <c r="M144" i="7"/>
  <c r="M141" i="7"/>
  <c r="M137" i="7"/>
  <c r="M133" i="7"/>
  <c r="M129" i="7"/>
  <c r="M125" i="7"/>
  <c r="M121" i="7"/>
  <c r="M117" i="7"/>
  <c r="M113" i="7"/>
  <c r="M108" i="7"/>
  <c r="M105" i="7"/>
  <c r="M101" i="7"/>
  <c r="M97" i="7"/>
  <c r="M92" i="7"/>
  <c r="M88" i="7"/>
  <c r="M84" i="7"/>
  <c r="M80" i="7"/>
  <c r="M75" i="7"/>
  <c r="M71" i="7"/>
  <c r="M67" i="7"/>
  <c r="M63" i="7"/>
  <c r="M58" i="7"/>
  <c r="M55" i="7"/>
  <c r="M52" i="7"/>
  <c r="M48" i="7"/>
  <c r="M45" i="7"/>
  <c r="M41" i="7"/>
  <c r="M37" i="7"/>
  <c r="M33" i="7"/>
  <c r="M28" i="7"/>
  <c r="M25" i="7"/>
  <c r="M21" i="7"/>
  <c r="M17" i="7"/>
  <c r="M13" i="7"/>
  <c r="F250" i="7"/>
  <c r="J17" i="6"/>
  <c r="H17" i="6"/>
  <c r="F260" i="7" l="1"/>
  <c r="M260" i="7"/>
  <c r="K260" i="7"/>
  <c r="H260" i="7"/>
  <c r="I115" i="6"/>
  <c r="M41" i="6"/>
  <c r="H115" i="6"/>
  <c r="N50" i="6"/>
  <c r="M25" i="6"/>
  <c r="J115" i="6"/>
  <c r="P50" i="6"/>
  <c r="H121" i="6"/>
  <c r="H122" i="6" s="1"/>
  <c r="H123" i="6" s="1"/>
  <c r="O25" i="6"/>
  <c r="K115" i="6"/>
  <c r="P25" i="6"/>
  <c r="N41" i="6"/>
  <c r="M112" i="6"/>
  <c r="P41" i="6"/>
  <c r="N85" i="6"/>
  <c r="O61" i="6"/>
  <c r="P105" i="6"/>
  <c r="P120" i="6" s="1"/>
  <c r="O105" i="6"/>
  <c r="O120" i="6" s="1"/>
  <c r="N73" i="6"/>
  <c r="M85" i="6"/>
  <c r="P73" i="6"/>
  <c r="P35" i="6"/>
  <c r="O112" i="6"/>
  <c r="N61" i="6"/>
  <c r="O50" i="6"/>
  <c r="M61" i="6"/>
  <c r="M105" i="6"/>
  <c r="M120" i="6" s="1"/>
  <c r="P112" i="6"/>
  <c r="P85" i="6"/>
  <c r="O73" i="6"/>
  <c r="J121" i="6"/>
  <c r="O35" i="6"/>
  <c r="N35" i="6"/>
  <c r="M50" i="6"/>
  <c r="M73" i="6"/>
  <c r="O41" i="6"/>
  <c r="P61" i="6"/>
  <c r="O85" i="6"/>
  <c r="M35" i="6"/>
  <c r="N22" i="6"/>
  <c r="N25" i="6" s="1"/>
  <c r="N94" i="6"/>
  <c r="N105" i="6" s="1"/>
  <c r="N120" i="6" s="1"/>
  <c r="N111" i="6"/>
  <c r="N112" i="6" s="1"/>
  <c r="L260" i="7"/>
  <c r="J116" i="6" l="1"/>
  <c r="J117" i="6" s="1"/>
  <c r="J118" i="6" s="1"/>
  <c r="K128" i="6" s="1"/>
  <c r="H116" i="6"/>
  <c r="H117" i="6" s="1"/>
  <c r="H118" i="6" s="1"/>
  <c r="H128" i="6" s="1"/>
  <c r="O115" i="6"/>
  <c r="M139" i="6" s="1"/>
  <c r="N115" i="6"/>
  <c r="H132" i="6"/>
  <c r="H131" i="6"/>
  <c r="P115" i="6"/>
  <c r="M140" i="6" s="1"/>
  <c r="M115" i="6"/>
  <c r="O121" i="6"/>
  <c r="M121" i="6"/>
  <c r="J122" i="6"/>
  <c r="J123" i="6" s="1"/>
  <c r="K129" i="6" l="1"/>
  <c r="M116" i="6"/>
  <c r="M117" i="6" s="1"/>
  <c r="M118" i="6" s="1"/>
  <c r="H129" i="6"/>
  <c r="H125" i="6"/>
  <c r="K131" i="6"/>
  <c r="K132" i="6"/>
  <c r="O116" i="6"/>
  <c r="O117" i="6" s="1"/>
  <c r="O118" i="6" s="1"/>
  <c r="H133" i="6"/>
  <c r="J125" i="6"/>
  <c r="M122" i="6"/>
  <c r="M123" i="6" s="1"/>
  <c r="O122" i="6"/>
  <c r="O123" i="6" s="1"/>
  <c r="J134" i="6" l="1"/>
  <c r="P132" i="6"/>
  <c r="P131" i="6"/>
  <c r="P128" i="6"/>
  <c r="P129" i="6"/>
  <c r="N129" i="6"/>
  <c r="N128" i="6"/>
  <c r="N132" i="6"/>
  <c r="N131" i="6"/>
  <c r="M125" i="6"/>
  <c r="M138" i="6" s="1"/>
  <c r="O125" i="6"/>
  <c r="M133" i="6" l="1"/>
  <c r="O13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Nathalie Parent</author>
  </authors>
  <commentList>
    <comment ref="F260" authorId="0" shapeId="0" xr:uid="{00000000-0006-0000-0700-000001000000}">
      <text>
        <r>
          <rPr>
            <sz val="8"/>
            <color indexed="81"/>
            <rFont val="Tahoma"/>
            <family val="2"/>
          </rPr>
          <t>Ce total doit être le même que le total du Budget- Bilan Para soumis en combinant les</t>
        </r>
        <r>
          <rPr>
            <b/>
            <sz val="8"/>
            <color indexed="81"/>
            <rFont val="Tahoma"/>
            <family val="2"/>
          </rPr>
          <t xml:space="preserve"> sous-totaux des dépenses promo et spectacle.</t>
        </r>
        <r>
          <rPr>
            <sz val="8"/>
            <color indexed="81"/>
            <rFont val="Tahoma"/>
            <family val="2"/>
          </rPr>
          <t xml:space="preserve">
Ce total doit être le même que le total du Budget- Bilan Para soumis en combinant les </t>
        </r>
        <r>
          <rPr>
            <b/>
            <sz val="8"/>
            <color indexed="81"/>
            <rFont val="Tahoma"/>
            <family val="2"/>
          </rPr>
          <t>sous-totaux des dépenses nationales et intern en promo et spectacles si applicable.</t>
        </r>
      </text>
    </comment>
    <comment ref="H260" authorId="0" shapeId="0" xr:uid="{00000000-0006-0000-0700-000002000000}">
      <text>
        <r>
          <rPr>
            <sz val="8"/>
            <color indexed="81"/>
            <rFont val="Tahoma"/>
            <family val="2"/>
          </rPr>
          <t xml:space="preserve">Ce total doit être le même que le total du Budget- Bilan Para soumis en combinant les </t>
        </r>
        <r>
          <rPr>
            <b/>
            <sz val="8"/>
            <color indexed="81"/>
            <rFont val="Tahoma"/>
            <family val="2"/>
          </rPr>
          <t>sous-totaux des dépenses nationales et intern en promo et spectacles si applicable.</t>
        </r>
      </text>
    </comment>
  </commentList>
</comments>
</file>

<file path=xl/sharedStrings.xml><?xml version="1.0" encoding="utf-8"?>
<sst xmlns="http://schemas.openxmlformats.org/spreadsheetml/2006/main" count="960" uniqueCount="529">
  <si>
    <t>NOM DE L'ARTISTE</t>
  </si>
  <si>
    <t>Coût total du projet:</t>
  </si>
  <si>
    <t>Montant demandé:</t>
  </si>
  <si>
    <t xml:space="preserve">Date: </t>
  </si>
  <si>
    <t>AUTORISATION DE LA MAISON DE DISQUES - AIDE AUX SPECTACLES</t>
  </si>
  <si>
    <t>Nom de l'entreprise</t>
  </si>
  <si>
    <t>Forme juridique</t>
  </si>
  <si>
    <t>Date de constitution</t>
  </si>
  <si>
    <t>Adresse (#, rue, ville, province, code postal)</t>
  </si>
  <si>
    <t>No d'inscription TPS et TVQ (s'il y a lieu)</t>
  </si>
  <si>
    <t>Personne ressource (responsable administratif)</t>
  </si>
  <si>
    <t>Site web</t>
  </si>
  <si>
    <t>Courriel</t>
  </si>
  <si>
    <t>Téléphone</t>
  </si>
  <si>
    <t>RENSEIGNEMENTS SUR L'ARTISTE</t>
  </si>
  <si>
    <t>Nom de l'artiste ou de la formation</t>
  </si>
  <si>
    <t>Date de sortie</t>
  </si>
  <si>
    <t>70% francophone (nombre de pièces ou minutage)</t>
  </si>
  <si>
    <t>S'agit-il d'une compilation thématique autour d'un thème, d'un concept (album hommage ou autre) ou d'une comédie musicale</t>
  </si>
  <si>
    <t>NO DE DOSSIER</t>
  </si>
  <si>
    <t>Production d'images</t>
  </si>
  <si>
    <t>Sous-total</t>
  </si>
  <si>
    <t>Promotion</t>
  </si>
  <si>
    <t>Relations de presse</t>
  </si>
  <si>
    <t>Promotion radio</t>
  </si>
  <si>
    <t>Activités Web</t>
  </si>
  <si>
    <t>Panneaux</t>
  </si>
  <si>
    <t>Placement magasin</t>
  </si>
  <si>
    <t>Showcase/premières parties</t>
  </si>
  <si>
    <t>Tour support</t>
  </si>
  <si>
    <t>Spectacles</t>
  </si>
  <si>
    <t>DEMANDE</t>
  </si>
  <si>
    <r>
      <t xml:space="preserve">1. Présentation et visibilité acquise par l'artiste </t>
    </r>
    <r>
      <rPr>
        <b/>
        <i/>
        <sz val="9"/>
        <rFont val="Calibri"/>
        <family val="2"/>
      </rPr>
      <t>(courte biographie)</t>
    </r>
  </si>
  <si>
    <t xml:space="preserve">2. Stratégie, objectifs et résultats attendus </t>
  </si>
  <si>
    <t>PLAN GÉNÉRAL</t>
  </si>
  <si>
    <t>PLAN DÉTAILLÉ</t>
  </si>
  <si>
    <t>Contrat de diffusion fourni</t>
  </si>
  <si>
    <t>PARACHÈVEMENT</t>
  </si>
  <si>
    <t>Diffuseur/Salle</t>
  </si>
  <si>
    <r>
      <t>État*</t>
    </r>
    <r>
      <rPr>
        <b/>
        <sz val="8"/>
        <rFont val="Calibri"/>
        <family val="2"/>
      </rPr>
      <t xml:space="preserve"> (C/P)</t>
    </r>
  </si>
  <si>
    <t>Capacité salle</t>
  </si>
  <si>
    <t>État** (R/N/A)</t>
  </si>
  <si>
    <t>* État lors du dépôt de la demande: Confirmé (C) ou Projeté (P)</t>
  </si>
  <si>
    <t>** État lors du parachèvement: Spectacle réalisé (R), Spectacle ajouté (N), Spectacle annulé (A)</t>
  </si>
  <si>
    <t>PLATEAU</t>
  </si>
  <si>
    <t>Nb</t>
  </si>
  <si>
    <t xml:space="preserve">Nom </t>
  </si>
  <si>
    <t>Rôle</t>
  </si>
  <si>
    <t># Spectacle</t>
  </si>
  <si>
    <t>Coût</t>
  </si>
  <si>
    <t>Affichage, promotion en région, matériel promotionnel</t>
  </si>
  <si>
    <t>Renseignements sur les extraits</t>
  </si>
  <si>
    <t>Incluant les prestations à la radio, à la télé ou en magasin</t>
  </si>
  <si>
    <t>Projet spécial</t>
  </si>
  <si>
    <r>
      <t>Identifier les membres du plateau correspondant au budget soumis</t>
    </r>
    <r>
      <rPr>
        <i/>
        <sz val="9"/>
        <rFont val="Calibri"/>
        <family val="2"/>
      </rPr>
      <t xml:space="preserve"> (ajouter des lignes au besoin)</t>
    </r>
  </si>
  <si>
    <t>AUCUNE DÉCIMALE</t>
  </si>
  <si>
    <t>Détail de la dépense</t>
  </si>
  <si>
    <t>Budget soumis</t>
  </si>
  <si>
    <t>Budget accepté</t>
  </si>
  <si>
    <t>Bilan soumis</t>
  </si>
  <si>
    <t>Bilan accepté</t>
  </si>
  <si>
    <t>Nombre</t>
  </si>
  <si>
    <t>Jours</t>
  </si>
  <si>
    <t>REVENUS</t>
  </si>
  <si>
    <t>1.1</t>
  </si>
  <si>
    <t>1.2</t>
  </si>
  <si>
    <t>1.3</t>
  </si>
  <si>
    <t>1.4</t>
  </si>
  <si>
    <t>TOTAL DES REVENUS</t>
  </si>
  <si>
    <t>DÉPENSES</t>
  </si>
  <si>
    <r>
      <t>PRODUCTION D'IMAGE</t>
    </r>
    <r>
      <rPr>
        <sz val="9"/>
        <rFont val="Calibri"/>
        <family val="2"/>
      </rPr>
      <t xml:space="preserve"> </t>
    </r>
  </si>
  <si>
    <t>2.1</t>
  </si>
  <si>
    <t>Vidéoclip</t>
  </si>
  <si>
    <t>DVD promotionnel</t>
  </si>
  <si>
    <t xml:space="preserve">Production d'images autres </t>
  </si>
  <si>
    <t>PROMOTION</t>
  </si>
  <si>
    <t>3.1</t>
  </si>
  <si>
    <t>3.2</t>
  </si>
  <si>
    <t>Affichage</t>
  </si>
  <si>
    <t>3.3</t>
  </si>
  <si>
    <t>Transport</t>
  </si>
  <si>
    <t>Hébergement en région</t>
  </si>
  <si>
    <t xml:space="preserve">Per diem </t>
  </si>
  <si>
    <t>Autres</t>
  </si>
  <si>
    <t>RELATIONS DE PRESSE</t>
  </si>
  <si>
    <t>4.1</t>
  </si>
  <si>
    <t>4.2</t>
  </si>
  <si>
    <t>Externe (période:                                        )</t>
  </si>
  <si>
    <t xml:space="preserve">PROMOTION RADIO </t>
  </si>
  <si>
    <t>ACTIVITÉS WEB</t>
  </si>
  <si>
    <t>Site Internet (5 000 $ maximum pour la mise à jour)</t>
  </si>
  <si>
    <t>Achat publicité internet</t>
  </si>
  <si>
    <t>PUBLICITÉ</t>
  </si>
  <si>
    <t>7.1</t>
  </si>
  <si>
    <t>Imprimés - Journaux, magazines et autres</t>
  </si>
  <si>
    <t>7.2</t>
  </si>
  <si>
    <t>Graphisme publicité</t>
  </si>
  <si>
    <t>7.3</t>
  </si>
  <si>
    <t>7.4</t>
  </si>
  <si>
    <t>Production publicité radio</t>
  </si>
  <si>
    <t>Achat publicité radio</t>
  </si>
  <si>
    <t>Production publicité télé</t>
  </si>
  <si>
    <t>Achat de publicité télé</t>
  </si>
  <si>
    <t>PLACEMENT EN MAGASIN</t>
  </si>
  <si>
    <t>8.1</t>
  </si>
  <si>
    <t>Achat de programme détaillant / Coop</t>
  </si>
  <si>
    <t>8.2</t>
  </si>
  <si>
    <t>Postes d’écoute</t>
  </si>
  <si>
    <t>8.3</t>
  </si>
  <si>
    <t>Présentoirs spéciaux</t>
  </si>
  <si>
    <t>8.4</t>
  </si>
  <si>
    <t>Achat vitrines</t>
  </si>
  <si>
    <t>8.5</t>
  </si>
  <si>
    <t>Boîtes lumineuses</t>
  </si>
  <si>
    <t>8.6</t>
  </si>
  <si>
    <t>Bannières</t>
  </si>
  <si>
    <t>8.7</t>
  </si>
  <si>
    <t>Circulaires</t>
  </si>
  <si>
    <t>8.8</t>
  </si>
  <si>
    <t xml:space="preserve">SHOWCASE ET PREMIÈRE PARTIE </t>
  </si>
  <si>
    <t>(Inclus prestations radio, télé et en magasin)</t>
  </si>
  <si>
    <t>9.1</t>
  </si>
  <si>
    <t>9.2</t>
  </si>
  <si>
    <t>Hébergement</t>
  </si>
  <si>
    <t>9.3</t>
  </si>
  <si>
    <t>Per diem</t>
  </si>
  <si>
    <t>9.4</t>
  </si>
  <si>
    <t>Cachets artiste</t>
  </si>
  <si>
    <t>9.5</t>
  </si>
  <si>
    <t>9.6</t>
  </si>
  <si>
    <t>Cachets techniques</t>
  </si>
  <si>
    <t>9.7</t>
  </si>
  <si>
    <t>Frais d'inscription (préciser)</t>
  </si>
  <si>
    <t>9.8</t>
  </si>
  <si>
    <t>TOUR SUPPORT</t>
  </si>
  <si>
    <t>(Aide de la maison de disques à la promotion du spectacle)</t>
  </si>
  <si>
    <t>ADMINISTRATION (7,5 % dépenses admissibles)</t>
  </si>
  <si>
    <t>OU</t>
  </si>
  <si>
    <t>Espace réservé à l'administration</t>
  </si>
  <si>
    <t>Total Budget</t>
  </si>
  <si>
    <t>MONTANT VERSÉ</t>
  </si>
  <si>
    <t>DÉPENSES ADMISSIBLES À PARTIR DU :</t>
  </si>
  <si>
    <t>NO DOSSIER</t>
  </si>
  <si>
    <t>TABLEAU DÉTAILLÉ DES DÉPENSES</t>
  </si>
  <si>
    <t>No poste</t>
  </si>
  <si>
    <t>Adm</t>
  </si>
  <si>
    <t>Montant au national</t>
  </si>
  <si>
    <t>Montant à l'international</t>
  </si>
  <si>
    <t>No facture</t>
  </si>
  <si>
    <t>Date facture</t>
  </si>
  <si>
    <t>Mode paiement</t>
  </si>
  <si>
    <t>No chèque</t>
  </si>
  <si>
    <t>Total</t>
  </si>
  <si>
    <t>Matériel promotionnel</t>
  </si>
  <si>
    <r>
      <t>RELATIONS DE PRESSE</t>
    </r>
    <r>
      <rPr>
        <sz val="9"/>
        <rFont val="Calibri"/>
        <family val="2"/>
      </rPr>
      <t xml:space="preserve"> (5 000 $ maximum si interne)</t>
    </r>
  </si>
  <si>
    <t>Interne (période:                     )</t>
  </si>
  <si>
    <t>Externe (période:             )</t>
  </si>
  <si>
    <t>TOTAL DES DÉPENSES DU PROJET AVANT ADMINISTRATION</t>
  </si>
  <si>
    <t>TABLEAU DES MODIFICATIONS APPORTÉES AU PROJET (***écart de 2 000 $ et plus seulement***)</t>
  </si>
  <si>
    <t>Montant prévu à la demande</t>
  </si>
  <si>
    <t xml:space="preserve">Montant réel déboursé </t>
  </si>
  <si>
    <t>Justification</t>
  </si>
  <si>
    <t xml:space="preserve">                            </t>
  </si>
  <si>
    <t xml:space="preserve">          *Chèques compensés ou imagerie de chèques</t>
  </si>
  <si>
    <t xml:space="preserve">          *Paiement Internet et carte de débit : relevé bancaire</t>
  </si>
  <si>
    <t xml:space="preserve">          *Paiement carte de crédit : relevé mensuel de la carte et preuve de paiement</t>
  </si>
  <si>
    <t>Territoire</t>
  </si>
  <si>
    <t>No. dossier :________</t>
  </si>
  <si>
    <t>RENSEIGNEMENTS TECHNIQUES</t>
  </si>
  <si>
    <t>Studio d’enregistrement 1</t>
  </si>
  <si>
    <t>Nom des propriétaires</t>
  </si>
  <si>
    <t>Adresse, ville et code postal</t>
  </si>
  <si>
    <t>Studio d’enregistrement 2</t>
  </si>
  <si>
    <t>Studio de mixage</t>
  </si>
  <si>
    <t>National</t>
  </si>
  <si>
    <t>International</t>
  </si>
  <si>
    <t>Coûts</t>
  </si>
  <si>
    <t>National:</t>
  </si>
  <si>
    <t>International:</t>
  </si>
  <si>
    <t>Sous-total National</t>
  </si>
  <si>
    <t>Sous-total International</t>
  </si>
  <si>
    <t>VENTES</t>
  </si>
  <si>
    <t>Au dépôt de la demande</t>
  </si>
  <si>
    <t>Au parachèvement</t>
  </si>
  <si>
    <t>Ventes physiques</t>
  </si>
  <si>
    <t>SPECTACLES</t>
  </si>
  <si>
    <t>Nombres de spectacles réalisés</t>
  </si>
  <si>
    <t>Revenus autonomes générés</t>
  </si>
  <si>
    <t>Cachets de vente et revenus de billetterie</t>
  </si>
  <si>
    <t>Aide de la maison disques à la promotion du spectacle (frais autres que ceux reliés à l'exploitation normale du spectacle)</t>
  </si>
  <si>
    <t>Ville</t>
  </si>
  <si>
    <t>Postes d'écoute, achat de vitrines, boîtes lumineuses, bannières, circulaires</t>
  </si>
  <si>
    <t>Fonds RadioStar</t>
  </si>
  <si>
    <t>SODEC</t>
  </si>
  <si>
    <t>1.5</t>
  </si>
  <si>
    <r>
      <t>Revenus autonomes</t>
    </r>
    <r>
      <rPr>
        <i/>
        <sz val="8"/>
        <rFont val="Calibri"/>
        <family val="2"/>
      </rPr>
      <t xml:space="preserve"> (ventes, cachets…)</t>
    </r>
  </si>
  <si>
    <r>
      <t>PRODUCTION D'IMAGES</t>
    </r>
    <r>
      <rPr>
        <sz val="9"/>
        <rFont val="Calibri"/>
        <family val="2"/>
      </rPr>
      <t xml:space="preserve"> </t>
    </r>
  </si>
  <si>
    <t>Affiches</t>
  </si>
  <si>
    <r>
      <t xml:space="preserve">Outil promotionnel non destiné à la vente </t>
    </r>
    <r>
      <rPr>
        <i/>
        <sz val="8"/>
        <rFont val="Calibri"/>
        <family val="2"/>
      </rPr>
      <t>(après le lancement de l'album)</t>
    </r>
  </si>
  <si>
    <t xml:space="preserve">Cachets artiste </t>
  </si>
  <si>
    <t>Cachets choristes</t>
  </si>
  <si>
    <t>Location de salle</t>
  </si>
  <si>
    <t>Location d'équipement</t>
  </si>
  <si>
    <t>Assurances</t>
  </si>
  <si>
    <t xml:space="preserve">Promotion et publicité </t>
  </si>
  <si>
    <t>PROJET SPÉCIAL</t>
  </si>
  <si>
    <t>12.1</t>
  </si>
  <si>
    <t>12.2</t>
  </si>
  <si>
    <t>12.3</t>
  </si>
  <si>
    <t>12.4</t>
  </si>
  <si>
    <t>12.5</t>
  </si>
  <si>
    <r>
      <t xml:space="preserve">Autres </t>
    </r>
    <r>
      <rPr>
        <i/>
        <sz val="8"/>
        <rFont val="Calibri"/>
        <family val="2"/>
      </rPr>
      <t>(préciser)</t>
    </r>
  </si>
  <si>
    <r>
      <t>Autres</t>
    </r>
    <r>
      <rPr>
        <i/>
        <sz val="8"/>
        <rFont val="Calibri"/>
        <family val="2"/>
      </rPr>
      <t xml:space="preserve"> (préciser)</t>
    </r>
  </si>
  <si>
    <r>
      <t xml:space="preserve">Frais d'inscription </t>
    </r>
    <r>
      <rPr>
        <i/>
        <sz val="8"/>
        <rFont val="Calibri"/>
        <family val="2"/>
      </rPr>
      <t>(préciser)</t>
    </r>
  </si>
  <si>
    <t>Préciser</t>
  </si>
  <si>
    <t xml:space="preserve">SPECTACLES </t>
  </si>
  <si>
    <t>TOTAL DÉPENSES - PROMOTION AVANT ADMINISTRATION</t>
  </si>
  <si>
    <t>SOUS-TOTAL DÉPENSES - PROMOTION</t>
  </si>
  <si>
    <t>SOUS-TOTAL DÉPENSES - SPECTACLES</t>
  </si>
  <si>
    <t>TOTAL DÉPENSES - SPECTACLES AVANT ADMINISTRATION</t>
  </si>
  <si>
    <t>1.6</t>
  </si>
  <si>
    <r>
      <t xml:space="preserve">Autres subventions </t>
    </r>
    <r>
      <rPr>
        <i/>
        <sz val="8"/>
        <rFont val="Calibri"/>
        <family val="2"/>
      </rPr>
      <t>(préciser)</t>
    </r>
  </si>
  <si>
    <t xml:space="preserve">Quel a été l'impact du projet  et de l'aide du Fonds sur le développement de la carrière de l'artiste? </t>
  </si>
  <si>
    <t>Projet spéciaux</t>
  </si>
  <si>
    <t>MONTANT TOTAL ACCORDÉ</t>
  </si>
  <si>
    <t>ACC</t>
  </si>
  <si>
    <t>P1</t>
  </si>
  <si>
    <t>P2</t>
  </si>
  <si>
    <t>PF</t>
  </si>
  <si>
    <t>ENG</t>
  </si>
  <si>
    <t>75 %</t>
  </si>
  <si>
    <t>REFUSÉ</t>
  </si>
  <si>
    <t>AUTRES</t>
  </si>
  <si>
    <t>REMARQUES</t>
  </si>
  <si>
    <t xml:space="preserve">Requis: Fournir les rapports </t>
  </si>
  <si>
    <t>ACCEPTÉ NATIONAL</t>
  </si>
  <si>
    <t>Ajouter des lignes au besoin</t>
  </si>
  <si>
    <t>DEMANDE - PROCÉDURE À SUIVRE ET DOCUMENTS REQUIS POUR TOUS LES DEMANDEURS EN PROMOTION</t>
  </si>
  <si>
    <t>Documents constitutifs</t>
  </si>
  <si>
    <t xml:space="preserve">États financiers vérifiés ou rapport de mission d'examen de l'entreprise et des compagnies reliées dans les 12 mois précédant la demande </t>
  </si>
  <si>
    <t>Organigramme de l'entreprise et des entreprises reliées dans le domaine de l'enregistrement sonore avec précisions sur l'actionnariat</t>
  </si>
  <si>
    <t xml:space="preserve">Résolutions, règlements et accords conclus avec les actionnaires et tous les autres accords susceptibles, séparément ou ensemble, </t>
  </si>
  <si>
    <t>Déclaration annuelle</t>
  </si>
  <si>
    <t>PARACHÈVEMENT- DOCUMENTS REQUIS</t>
  </si>
  <si>
    <t>Date paiement</t>
  </si>
  <si>
    <t>ACCEPTÉ INTERNATIONAL</t>
  </si>
  <si>
    <t xml:space="preserve">1er - </t>
  </si>
  <si>
    <t>Si vidéoclip  (ajouter des lignes au besoin)</t>
  </si>
  <si>
    <t>Requis: Titres des singles pistés et période</t>
  </si>
  <si>
    <t>Titre de l'extrait et indiquer de quel extrait il s'agit (1er-2e-3e...)</t>
  </si>
  <si>
    <t xml:space="preserve">2e - </t>
  </si>
  <si>
    <t xml:space="preserve">3e - </t>
  </si>
  <si>
    <t xml:space="preserve">4e - </t>
  </si>
  <si>
    <t>Période</t>
  </si>
  <si>
    <t xml:space="preserve">Brève description des activités </t>
  </si>
  <si>
    <t>Tout projet susceptible de contribuer à la promotion de l'enregistrement sonore et au développement de la carrière de l'artiste</t>
  </si>
  <si>
    <t xml:space="preserve">                      Dossier:_____________________________</t>
  </si>
  <si>
    <t xml:space="preserve">   Les factures et preuves de paiement exigées par l'administration</t>
  </si>
  <si>
    <t xml:space="preserve">   Lettres d'acceptation ou confirmant tout autre soutien financier en lien avec le projet</t>
  </si>
  <si>
    <t xml:space="preserve">   Contrats de publicités avec preuves de parution</t>
  </si>
  <si>
    <t xml:space="preserve">   Contrat de production du vidéoclip, du DVD ou des images</t>
  </si>
  <si>
    <t>Titres des clips selon l'ordre chronologique des sorties</t>
  </si>
  <si>
    <r>
      <t>Nombre d'écoute en continu</t>
    </r>
    <r>
      <rPr>
        <b/>
        <i/>
        <sz val="10"/>
        <color indexed="8"/>
        <rFont val="Calibri"/>
        <family val="2"/>
      </rPr>
      <t xml:space="preserve"> (stream)</t>
    </r>
  </si>
  <si>
    <t>VIDÉOCLIPS</t>
  </si>
  <si>
    <t>Nombre de vidéoclips</t>
  </si>
  <si>
    <t>Titre</t>
  </si>
  <si>
    <t>Indiquer nombre de visionnements (sur l'ensemble des plateformes)</t>
  </si>
  <si>
    <t>Titre :</t>
  </si>
  <si>
    <t xml:space="preserve">TOTAL : </t>
  </si>
  <si>
    <t xml:space="preserve">MONTANT ACCORDÉ </t>
  </si>
  <si>
    <t xml:space="preserve">Joindre le contrat si ce n'est déjà fait </t>
  </si>
  <si>
    <t>Si oui, joindre la liste de tous les interprètes incluant le nombre d'albums et les ventes en carrière pour chacun.</t>
  </si>
  <si>
    <t>Assistance</t>
  </si>
  <si>
    <t>2.2</t>
  </si>
  <si>
    <t>2.3</t>
  </si>
  <si>
    <t>3.4</t>
  </si>
  <si>
    <t>3.5</t>
  </si>
  <si>
    <t>3.6</t>
  </si>
  <si>
    <t>3.7</t>
  </si>
  <si>
    <t>6.1</t>
  </si>
  <si>
    <t>6.2</t>
  </si>
  <si>
    <t>6.3</t>
  </si>
  <si>
    <t>6.4</t>
  </si>
  <si>
    <t>7.5</t>
  </si>
  <si>
    <t>7.6</t>
  </si>
  <si>
    <t>7.7</t>
  </si>
  <si>
    <t>7.8</t>
  </si>
  <si>
    <t>8.9</t>
  </si>
  <si>
    <t>11.1</t>
  </si>
  <si>
    <t>11.2</t>
  </si>
  <si>
    <t>11.3</t>
  </si>
  <si>
    <t>11.4</t>
  </si>
  <si>
    <t>11.5</t>
  </si>
  <si>
    <t>11.6</t>
  </si>
  <si>
    <t>11.7</t>
  </si>
  <si>
    <t>11.8</t>
  </si>
  <si>
    <t>11.9</t>
  </si>
  <si>
    <t>11.10</t>
  </si>
  <si>
    <t>11.11</t>
  </si>
  <si>
    <t>11.12</t>
  </si>
  <si>
    <t>11.13</t>
  </si>
  <si>
    <t>TOTAL DÉPENSES - SPECTACLES (15 + 16)</t>
  </si>
  <si>
    <t>TOTAL DÉPENSES - PROMOTION (13 + 14)</t>
  </si>
  <si>
    <t>MONTANT TOTAL DEMANDÉ</t>
  </si>
  <si>
    <t>Signer cette page et la joindre avec votre parachèvement de projet.</t>
  </si>
  <si>
    <t>TOTAL PROJET</t>
  </si>
  <si>
    <t>S'agit-il d'une demande pour</t>
  </si>
  <si>
    <t>Durée totale</t>
  </si>
  <si>
    <t>Contenu du projet</t>
  </si>
  <si>
    <t>Si non, compléter l'Annexe 1</t>
  </si>
  <si>
    <t>Les dépenses sont admissibles à partir du jour suivant la sortie de l'enregistrement sonore</t>
  </si>
  <si>
    <t>En lien avec l'enregistrement sonore en demande</t>
  </si>
  <si>
    <t>(Compléter le plan spectacle- max. 20 000 $)</t>
  </si>
  <si>
    <t>À COMPLÉTER POUR LES ENREGISTREMENTS SONORES NON FINANCÉS PAR MUSICACTION SEULEMENT</t>
  </si>
  <si>
    <t>PLAN DE DÉVELOPPEMENT DE CARRIÈRE À L'INTERNATIONAL</t>
  </si>
  <si>
    <t>et joindre celui-ci au formulaire lors de l'envoi de la demande.</t>
  </si>
  <si>
    <t>Résultats attendus du projet dans la carrière de l'artiste (potentiel de développement de carrière) de façon détaillée (objectifs de ventes, de présence sur scène et dans les médias, etc.)</t>
  </si>
  <si>
    <t>FRS Commercialisation</t>
  </si>
  <si>
    <t>Site Internet</t>
  </si>
  <si>
    <r>
      <t>Interne (période:                                         )</t>
    </r>
    <r>
      <rPr>
        <i/>
        <sz val="8"/>
        <rFont val="Calibri"/>
        <family val="2"/>
      </rPr>
      <t xml:space="preserve"> (max. 10 000$)</t>
    </r>
  </si>
  <si>
    <t>(Indiquer la période couverte)</t>
  </si>
  <si>
    <t>Financement demandé dans le cadre de cette demande (oui/non)</t>
  </si>
  <si>
    <t>67 %</t>
  </si>
  <si>
    <r>
      <t xml:space="preserve">MONTANT DEMANDÉ - SPECTACLES - maximum 20 000 $ par album </t>
    </r>
    <r>
      <rPr>
        <b/>
        <u/>
        <sz val="9"/>
        <rFont val="Calibri"/>
        <family val="2"/>
      </rPr>
      <t xml:space="preserve">ou </t>
    </r>
    <r>
      <rPr>
        <b/>
        <sz val="9"/>
        <rFont val="Calibri"/>
        <family val="2"/>
      </rPr>
      <t>10 000 $ par EP</t>
    </r>
  </si>
  <si>
    <r>
      <t>1</t>
    </r>
    <r>
      <rPr>
        <vertAlign val="superscript"/>
        <sz val="9"/>
        <rFont val="Calibri"/>
        <family val="2"/>
      </rPr>
      <t>er</t>
    </r>
    <r>
      <rPr>
        <sz val="9"/>
        <rFont val="Calibri"/>
        <family val="2"/>
      </rPr>
      <t>, 2</t>
    </r>
    <r>
      <rPr>
        <vertAlign val="superscript"/>
        <sz val="9"/>
        <rFont val="Calibri"/>
        <family val="2"/>
      </rPr>
      <t>e</t>
    </r>
    <r>
      <rPr>
        <sz val="9"/>
        <rFont val="Calibri"/>
        <family val="2"/>
      </rPr>
      <t xml:space="preserve"> et 3</t>
    </r>
    <r>
      <rPr>
        <vertAlign val="superscript"/>
        <sz val="9"/>
        <rFont val="Calibri"/>
        <family val="2"/>
      </rPr>
      <t xml:space="preserve">e </t>
    </r>
    <r>
      <rPr>
        <sz val="9"/>
        <rFont val="Calibri"/>
        <family val="2"/>
      </rPr>
      <t>album en carrière</t>
    </r>
  </si>
  <si>
    <r>
      <t>4</t>
    </r>
    <r>
      <rPr>
        <vertAlign val="superscript"/>
        <sz val="9"/>
        <rFont val="Calibri"/>
        <family val="2"/>
      </rPr>
      <t xml:space="preserve">e </t>
    </r>
    <r>
      <rPr>
        <sz val="9"/>
        <rFont val="Calibri"/>
        <family val="2"/>
      </rPr>
      <t>album et plus</t>
    </r>
  </si>
  <si>
    <r>
      <t>1</t>
    </r>
    <r>
      <rPr>
        <b/>
        <vertAlign val="superscript"/>
        <sz val="10"/>
        <rFont val="Calibri"/>
        <family val="2"/>
      </rPr>
      <t>er</t>
    </r>
    <r>
      <rPr>
        <b/>
        <sz val="10"/>
        <rFont val="Calibri"/>
        <family val="2"/>
      </rPr>
      <t xml:space="preserve"> vidéoclip </t>
    </r>
  </si>
  <si>
    <r>
      <t>2</t>
    </r>
    <r>
      <rPr>
        <b/>
        <vertAlign val="superscript"/>
        <sz val="10"/>
        <rFont val="Calibri"/>
        <family val="2"/>
      </rPr>
      <t>ième</t>
    </r>
    <r>
      <rPr>
        <b/>
        <sz val="10"/>
        <rFont val="Calibri"/>
        <family val="2"/>
      </rPr>
      <t xml:space="preserve"> vidéoclip </t>
    </r>
  </si>
  <si>
    <r>
      <t>3</t>
    </r>
    <r>
      <rPr>
        <b/>
        <vertAlign val="superscript"/>
        <sz val="10"/>
        <rFont val="Calibri"/>
        <family val="2"/>
      </rPr>
      <t>ième</t>
    </r>
    <r>
      <rPr>
        <b/>
        <sz val="10"/>
        <rFont val="Calibri"/>
        <family val="2"/>
      </rPr>
      <t xml:space="preserve"> vidéoclip</t>
    </r>
  </si>
  <si>
    <r>
      <t>4</t>
    </r>
    <r>
      <rPr>
        <b/>
        <vertAlign val="superscript"/>
        <sz val="10"/>
        <rFont val="Calibri"/>
        <family val="2"/>
      </rPr>
      <t>ième</t>
    </r>
    <r>
      <rPr>
        <b/>
        <sz val="10"/>
        <rFont val="Calibri"/>
        <family val="2"/>
      </rPr>
      <t xml:space="preserve"> vidéoclip</t>
    </r>
  </si>
  <si>
    <r>
      <t>5</t>
    </r>
    <r>
      <rPr>
        <b/>
        <vertAlign val="superscript"/>
        <sz val="10"/>
        <rFont val="Calibri"/>
        <family val="2"/>
      </rPr>
      <t>ième</t>
    </r>
    <r>
      <rPr>
        <b/>
        <sz val="10"/>
        <rFont val="Calibri"/>
        <family val="2"/>
      </rPr>
      <t xml:space="preserve"> vidéoclip</t>
    </r>
  </si>
  <si>
    <r>
      <t>6</t>
    </r>
    <r>
      <rPr>
        <b/>
        <vertAlign val="superscript"/>
        <sz val="10"/>
        <rFont val="Calibri"/>
        <family val="2"/>
      </rPr>
      <t>ième</t>
    </r>
    <r>
      <rPr>
        <b/>
        <sz val="10"/>
        <rFont val="Calibri"/>
        <family val="2"/>
      </rPr>
      <t xml:space="preserve"> vidéoclip</t>
    </r>
  </si>
  <si>
    <t>Contenu canadien MAPL</t>
  </si>
  <si>
    <t xml:space="preserve">      Si oui, s'agit-il d'un DVD? </t>
  </si>
  <si>
    <r>
      <t xml:space="preserve">Structure professionnelle à l'étranger, s'il y a lieu (ajouter des lignes au besoin) - </t>
    </r>
    <r>
      <rPr>
        <i/>
        <sz val="10"/>
        <rFont val="Calibri"/>
        <family val="2"/>
      </rPr>
      <t xml:space="preserve">les contrats doivent être joints à la demande </t>
    </r>
  </si>
  <si>
    <t>S'agit-il d'un enregistrement d'une prestation en direct (live) ?</t>
  </si>
  <si>
    <t>3. Qu'est-ce que l'accès au Fonds RadioStar vous permettra de faire de plus et différemment ? Y a-t-il un aspect nouveau ou innovant dans votre démarche de promotion?</t>
  </si>
  <si>
    <t>Placement radio</t>
  </si>
  <si>
    <t>Placement télé</t>
  </si>
  <si>
    <t>Imprimé</t>
  </si>
  <si>
    <t>PLAN DE SPECTACLES ET HORAIRE DE TOURNÉE</t>
  </si>
  <si>
    <t># spectacle</t>
  </si>
  <si>
    <t>Type de prestation (spectacle, vitrine, première partie)</t>
  </si>
  <si>
    <t>Date                   (an-mois-jr)</t>
  </si>
  <si>
    <t>Province (Pays si autre que Canada)</t>
  </si>
  <si>
    <t>Cachet $</t>
  </si>
  <si>
    <t>Musicaction</t>
  </si>
  <si>
    <t>1.7</t>
  </si>
  <si>
    <t xml:space="preserve">% Dép nationales (min 60%) </t>
  </si>
  <si>
    <t>% Dép internationales (max 40 %)</t>
  </si>
  <si>
    <r>
      <t>Vérifier que les bons montants soient reportés au poste budgétaire approprié des colonnes Bilan soumis (selon si la dépense est nationale ou internationale) de l'onglet</t>
    </r>
    <r>
      <rPr>
        <b/>
        <i/>
        <sz val="9"/>
        <rFont val="Calibri"/>
        <family val="2"/>
      </rPr>
      <t xml:space="preserve"> Budget -Bilan</t>
    </r>
    <r>
      <rPr>
        <sz val="9"/>
        <rFont val="Calibri"/>
        <family val="2"/>
      </rPr>
      <t>.</t>
    </r>
  </si>
  <si>
    <t>Requis: Copie des preuves de parution</t>
  </si>
  <si>
    <t>Nombre de titres de l'enregistrement sonore</t>
  </si>
  <si>
    <t>RENSEIGNEMENTS SUR L'ENREGISTREMENT SONORE VISÉ PAR LA DEMANDE</t>
  </si>
  <si>
    <t>Titre de l'enregistrement sonore</t>
  </si>
  <si>
    <t>L'enregistrement sonore a-t-il été financé par Musicaction?</t>
  </si>
  <si>
    <t>Province d'origine de l'artiste</t>
  </si>
  <si>
    <t>DISCOGRAPHIE DE L'ARTISTE (excluant l'enregistrement sonore visé par la demande)</t>
  </si>
  <si>
    <t>Nom de l'enregistrement sonore (ES) paru</t>
  </si>
  <si>
    <r>
      <t xml:space="preserve">Format de l'ES </t>
    </r>
    <r>
      <rPr>
        <sz val="10"/>
        <rFont val="Calibri"/>
        <family val="2"/>
      </rPr>
      <t>(album, EP, titre)</t>
    </r>
  </si>
  <si>
    <t>Nombre d'unités vendues *</t>
  </si>
  <si>
    <t>* Équivalences de ventes: 750 écoutes en continu (stream) ou 5 titres téléchargés correspondent à une unité de vente</t>
  </si>
  <si>
    <t>1.</t>
  </si>
  <si>
    <t>2.</t>
  </si>
  <si>
    <t>3.</t>
  </si>
  <si>
    <t>4.</t>
  </si>
  <si>
    <t>5.</t>
  </si>
  <si>
    <t>TOTAL VENTES</t>
  </si>
  <si>
    <t>6.</t>
  </si>
  <si>
    <t xml:space="preserve"> ajouter des lignes au besoin</t>
  </si>
  <si>
    <t>Titre de l'album: ________________________</t>
  </si>
  <si>
    <t>Nombre de titres enregistrés au Canada :</t>
  </si>
  <si>
    <t xml:space="preserve">   Contrats de diffusion de spectacles et de location de salle (non disponibles au dépôt de la demande)</t>
  </si>
  <si>
    <t>Indiquer le type d'images pour lesquelles le soutien est demandé (vidéoclip, capsule, captation lancement, DVD ou autres)</t>
  </si>
  <si>
    <t>Revenus de billetterie</t>
  </si>
  <si>
    <t>Requis: Itinéraire promo</t>
  </si>
  <si>
    <r>
      <t xml:space="preserve">MONTANT DEMANDÉ - PROMOTION - maximum 65 000 $ par album </t>
    </r>
    <r>
      <rPr>
        <b/>
        <u/>
        <sz val="9"/>
        <rFont val="Calibri"/>
        <family val="2"/>
      </rPr>
      <t>ou</t>
    </r>
    <r>
      <rPr>
        <b/>
        <sz val="9"/>
        <rFont val="Calibri"/>
        <family val="2"/>
      </rPr>
      <t xml:space="preserve"> 32 500 $ par EP </t>
    </r>
    <r>
      <rPr>
        <b/>
        <u/>
        <sz val="9"/>
        <rFont val="Calibri"/>
        <family val="2"/>
      </rPr>
      <t>ou</t>
    </r>
    <r>
      <rPr>
        <b/>
        <sz val="9"/>
        <rFont val="Calibri"/>
        <family val="2"/>
      </rPr>
      <t xml:space="preserve"> 7 000 $ par titre</t>
    </r>
  </si>
  <si>
    <t>MARCHE À SUIVRE</t>
  </si>
  <si>
    <t>Les onglets suivants doivent être complétés:</t>
  </si>
  <si>
    <t>1-Déclarations</t>
  </si>
  <si>
    <t>Au dépôt du parachèvement</t>
  </si>
  <si>
    <t>Les sections Parachèvement des onglets suivants doivent être complétées:</t>
  </si>
  <si>
    <r>
      <t xml:space="preserve">  Onglet </t>
    </r>
    <r>
      <rPr>
        <i/>
        <sz val="10"/>
        <rFont val="Calibri"/>
        <family val="2"/>
      </rPr>
      <t>Déclarations</t>
    </r>
    <r>
      <rPr>
        <sz val="10"/>
        <rFont val="Calibri"/>
        <family val="2"/>
      </rPr>
      <t xml:space="preserve"> dûment signé</t>
    </r>
  </si>
  <si>
    <t xml:space="preserve">  Une copie numérique de l'enregistrement sonore au dépôt de la demande</t>
  </si>
  <si>
    <t>Nb albums numériques vendus</t>
  </si>
  <si>
    <t>Nb titres numériques vendus</t>
  </si>
  <si>
    <r>
      <t xml:space="preserve">Les questions suivantes doivent obligatoirement être répondues pour une demande d'aide à l'international. </t>
    </r>
    <r>
      <rPr>
        <b/>
        <sz val="10"/>
        <color indexed="10"/>
        <rFont val="Calibri"/>
        <family val="2"/>
      </rPr>
      <t xml:space="preserve">Vous pouvez aussi y répondre sur un document </t>
    </r>
    <r>
      <rPr>
        <b/>
        <i/>
        <sz val="10"/>
        <color indexed="10"/>
        <rFont val="Calibri"/>
        <family val="2"/>
      </rPr>
      <t>Word</t>
    </r>
  </si>
  <si>
    <r>
      <t>Présentation de l'artiste et de l'enregistrement sonore, s'il y lieu</t>
    </r>
    <r>
      <rPr>
        <i/>
        <sz val="10"/>
        <rFont val="Calibri"/>
        <family val="2"/>
      </rPr>
      <t xml:space="preserve"> (pour les enregistrements sonores non financés à Musicaction)</t>
    </r>
  </si>
  <si>
    <r>
      <t>Description du</t>
    </r>
    <r>
      <rPr>
        <b/>
        <u/>
        <sz val="10"/>
        <rFont val="Calibri"/>
        <family val="2"/>
      </rPr>
      <t xml:space="preserve"> marché cible</t>
    </r>
    <r>
      <rPr>
        <b/>
        <sz val="10"/>
        <rFont val="Calibri"/>
        <family val="2"/>
      </rPr>
      <t xml:space="preserve"> : créneau, clientèle, concurrence sur le territoire</t>
    </r>
  </si>
  <si>
    <r>
      <t xml:space="preserve">Résultats à ce jour </t>
    </r>
    <r>
      <rPr>
        <b/>
        <u/>
        <sz val="10"/>
        <rFont val="Calibri"/>
        <family val="2"/>
      </rPr>
      <t>au national</t>
    </r>
    <r>
      <rPr>
        <b/>
        <sz val="10"/>
        <rFont val="Calibri"/>
        <family val="2"/>
      </rPr>
      <t xml:space="preserve"> pour l'enregistrement sonore visé par la demande : ventes, classement palmarès, spectacles</t>
    </r>
  </si>
  <si>
    <r>
      <t xml:space="preserve">Résultats à ce jour </t>
    </r>
    <r>
      <rPr>
        <b/>
        <u/>
        <sz val="10"/>
        <rFont val="Calibri"/>
        <family val="2"/>
      </rPr>
      <t>sur le marché cible</t>
    </r>
    <r>
      <rPr>
        <b/>
        <sz val="10"/>
        <rFont val="Calibri"/>
        <family val="2"/>
      </rPr>
      <t xml:space="preserve"> pour l'enregistrement sonore visé par la demande : ventes, classement palmarès, spectacles, couverture médiatique, déplacements antérieurs à l'international, etc.</t>
    </r>
  </si>
  <si>
    <r>
      <t xml:space="preserve">Description de l'équipe en place </t>
    </r>
    <r>
      <rPr>
        <b/>
        <u/>
        <sz val="10"/>
        <rFont val="Calibri"/>
        <family val="2"/>
      </rPr>
      <t>sur le marché cible</t>
    </r>
    <r>
      <rPr>
        <b/>
        <sz val="10"/>
        <rFont val="Calibri"/>
        <family val="2"/>
      </rPr>
      <t xml:space="preserve"> (et autres contacts)</t>
    </r>
  </si>
  <si>
    <t>Quelles ont été les activités réalisées au cours de la dernière année?</t>
  </si>
  <si>
    <t xml:space="preserve">Quelles sont les retombées obtenues à ce jour (atteinte des objectifs, efficacité de la stratégie, ventes réalisées, … )? </t>
  </si>
  <si>
    <t>Si vous avez obtenu du financement pour des activités à l'international, décrire les activités réalisées et les résultats obtenus.</t>
  </si>
  <si>
    <t>Quelles sont les modifications apportées au plan du projet déposé lors de la demande ?</t>
  </si>
  <si>
    <r>
      <t xml:space="preserve">Répondre aux  questions suivantes et compléter les sections "Au parachèvement" des onglets </t>
    </r>
    <r>
      <rPr>
        <b/>
        <i/>
        <sz val="10"/>
        <color rgb="FFFF0000"/>
        <rFont val="Calibri"/>
        <family val="2"/>
        <scheme val="minor"/>
      </rPr>
      <t>Rendement du projet</t>
    </r>
    <r>
      <rPr>
        <b/>
        <sz val="10"/>
        <color rgb="FFFF0000"/>
        <rFont val="Calibri"/>
        <family val="2"/>
        <scheme val="minor"/>
      </rPr>
      <t xml:space="preserve"> et </t>
    </r>
    <r>
      <rPr>
        <b/>
        <i/>
        <sz val="10"/>
        <color rgb="FFFF0000"/>
        <rFont val="Calibri"/>
        <family val="2"/>
        <scheme val="minor"/>
      </rPr>
      <t>Plan spectacles</t>
    </r>
    <r>
      <rPr>
        <b/>
        <sz val="10"/>
        <color rgb="FFFF0000"/>
        <rFont val="Calibri"/>
        <family val="2"/>
        <scheme val="minor"/>
      </rPr>
      <t xml:space="preserve">, s'il y a lieu, ainsi que l'onglet </t>
    </r>
    <r>
      <rPr>
        <b/>
        <i/>
        <sz val="10"/>
        <color rgb="FFFF0000"/>
        <rFont val="Calibri"/>
        <family val="2"/>
        <scheme val="minor"/>
      </rPr>
      <t>Déclarations Para</t>
    </r>
    <r>
      <rPr>
        <b/>
        <sz val="10"/>
        <color rgb="FFFF0000"/>
        <rFont val="Calibri"/>
        <family val="2"/>
        <scheme val="minor"/>
      </rPr>
      <t>.</t>
    </r>
  </si>
  <si>
    <t>L'artiste a-t-il vendu plus de 300 000 copies en carrière</t>
  </si>
  <si>
    <t>L'artiste a-t-il vendu plus de 80 000 copies d'un même album</t>
  </si>
  <si>
    <t xml:space="preserve">Requis: copie de la publicité </t>
  </si>
  <si>
    <r>
      <t xml:space="preserve">   Section Parachèvement des onglets </t>
    </r>
    <r>
      <rPr>
        <i/>
        <sz val="10"/>
        <rFont val="Calibri"/>
        <family val="2"/>
      </rPr>
      <t xml:space="preserve">Renseignements Artistes et Projet, Rendement du projet, Budget et Bilan, Plan spectacles </t>
    </r>
    <r>
      <rPr>
        <sz val="10"/>
        <rFont val="Calibri"/>
        <family val="2"/>
      </rPr>
      <t xml:space="preserve">si applicable et </t>
    </r>
    <r>
      <rPr>
        <i/>
        <sz val="10"/>
        <rFont val="Calibri"/>
        <family val="2"/>
      </rPr>
      <t xml:space="preserve">Tableau dépenses </t>
    </r>
    <r>
      <rPr>
        <sz val="10"/>
        <rFont val="Calibri"/>
        <family val="2"/>
      </rPr>
      <t>du présent formulaire dûment complétés</t>
    </r>
  </si>
  <si>
    <r>
      <t xml:space="preserve">   Onglet</t>
    </r>
    <r>
      <rPr>
        <i/>
        <sz val="10"/>
        <rFont val="Calibri"/>
        <family val="2"/>
      </rPr>
      <t xml:space="preserve"> Déclarations Para </t>
    </r>
    <r>
      <rPr>
        <sz val="10"/>
        <rFont val="Calibri"/>
        <family val="2"/>
      </rPr>
      <t>signée</t>
    </r>
  </si>
  <si>
    <r>
      <t xml:space="preserve">RENDEMENT DE L'ENREGISTREMENT SONORE VISÉ PAR LA DEMANDE  -  </t>
    </r>
    <r>
      <rPr>
        <b/>
        <sz val="10"/>
        <color rgb="FFFF0000"/>
        <rFont val="Calibri"/>
        <family val="2"/>
        <scheme val="minor"/>
      </rPr>
      <t>Joindre le rapport Luminate (SoundScan)</t>
    </r>
  </si>
  <si>
    <t>Suite à l'analyse de la version électronique du parachèvement, vous devrez soumettre une copie des factures et des preuves de paiement sélectionnées par l'administration, numérotées selon l'ordre des postes budgétaires du budget.</t>
  </si>
  <si>
    <t>Entreprise de distribution</t>
  </si>
  <si>
    <r>
      <t xml:space="preserve">Vidéoclip </t>
    </r>
    <r>
      <rPr>
        <sz val="9"/>
        <color rgb="FFFF0000"/>
        <rFont val="Calibri"/>
        <family val="2"/>
      </rPr>
      <t>(contenu MAPL et francophone ou autochtone)</t>
    </r>
  </si>
  <si>
    <r>
      <t xml:space="preserve">PROMOTION RADIO </t>
    </r>
    <r>
      <rPr>
        <sz val="9"/>
        <color rgb="FFFF0000"/>
        <rFont val="Calibri"/>
        <family val="2"/>
      </rPr>
      <t>(contenu MAPL et francophone ou autochtone)</t>
    </r>
  </si>
  <si>
    <t xml:space="preserve">Requis: Titre, copie numérique et licence de synchronisation du clip </t>
  </si>
  <si>
    <t>Contenu autochtone</t>
  </si>
  <si>
    <t xml:space="preserve">   Copie du vidéoclip, DVD ou images portant les mentions obligatoires et licence de synchronisation</t>
  </si>
  <si>
    <t>NOM DE LA OU DU DEMANDEUR</t>
  </si>
  <si>
    <t>DÉCLARATIONS DE LA OU DU DEMANDEUR</t>
  </si>
  <si>
    <t xml:space="preserve">2- La ou le Demandeur déclare que les coûts relatifs aux services fournis par toute personne ou toute société ayant un lien de dépendance avec lui ou elle dans le cadre du projet  représentent __________% des dépenses admissibles. </t>
  </si>
  <si>
    <t>3- La ou le Demandeur déclare être canadien.ne, que l'artiste visé.e par la demande est canadien.ne et que l'enregistrement sonore visé par la demande appartient à un.e canadien.ne au sens du programme Fonds RadioStar.</t>
  </si>
  <si>
    <t xml:space="preserve">Signature de la ou du Demandeur:                                                                                                                                                         </t>
  </si>
  <si>
    <t>2- Le ou la producteur.trice de spectacles devra conclure un contrat de financement spécifique avec Fonds RadioStar suivant l’acceptation du projet visant l'aide aux spectacles. Il ou elle sera seul.e responsable des obligations qui y sont décrites.</t>
  </si>
  <si>
    <t>3- Le montant total autorisé par la ou le Demandeur au ou à la producteur.trice de spectacles est de _________________$.</t>
  </si>
  <si>
    <t xml:space="preserve">Signature de la ou du Demandeur :                                                                                                                                                         </t>
  </si>
  <si>
    <t>RENSEIGNEMENTS SUR LA OU LE DEMANDEUR</t>
  </si>
  <si>
    <t>Signataire autorisé.e</t>
  </si>
  <si>
    <t>Cochez les documents envoyés avec la demande. Toute demande incomplète ou non conforme sera retournée à la ou au Demandeur.</t>
  </si>
  <si>
    <t>La ou le Demandeur doit soumettre par courriel les documents suivants:</t>
  </si>
  <si>
    <t xml:space="preserve">  Tous les rapports de ventes des entreprises de distribution (physique et numérique) de l'enregistrement sonore visé par le projet</t>
  </si>
  <si>
    <t xml:space="preserve">  Discographie de l'artiste (titre, nombre de pièces de l'enregistrement sonore, producteur.trice, étiquette, distribution, date de sortie, copies vendues)</t>
  </si>
  <si>
    <t xml:space="preserve">  Soumission détaillée de l'entreprise de service ou du sous-traitant relativement aux frais de tournage du vidéoclip et synopsis, si requis par l'administration</t>
  </si>
  <si>
    <t>Résolution du conseil d'administration autorisant le dépôt de la demande et désignant un signataire autorisé.e</t>
  </si>
  <si>
    <t>Organigramme interne de l'entreprise (employé.e.s et fonctions)</t>
  </si>
  <si>
    <t>Liste des administrateurs.trices et des associé.e.s ou actionnaires avec structure du capital-actions</t>
  </si>
  <si>
    <t>d'avoir un effet sur la propriété ou le contrôle de la ou du Demandeur</t>
  </si>
  <si>
    <r>
      <t>1- La ou le Demandeur déclare que le financement de Fonds RadioStar n'excède pas 75 % des coûts totaux du projet s'il s'agit d'une demande pour un 1</t>
    </r>
    <r>
      <rPr>
        <vertAlign val="superscript"/>
        <sz val="10"/>
        <rFont val="Calibri"/>
        <family val="2"/>
      </rPr>
      <t>er</t>
    </r>
    <r>
      <rPr>
        <sz val="10"/>
        <rFont val="Calibri"/>
        <family val="2"/>
      </rPr>
      <t>, 2</t>
    </r>
    <r>
      <rPr>
        <vertAlign val="superscript"/>
        <sz val="10"/>
        <rFont val="Calibri"/>
        <family val="2"/>
      </rPr>
      <t xml:space="preserve">e </t>
    </r>
    <r>
      <rPr>
        <sz val="10"/>
        <rFont val="Calibri"/>
        <family val="2"/>
      </rPr>
      <t>ou 3</t>
    </r>
    <r>
      <rPr>
        <vertAlign val="superscript"/>
        <sz val="10"/>
        <rFont val="Calibri"/>
        <family val="2"/>
      </rPr>
      <t>e</t>
    </r>
    <r>
      <rPr>
        <sz val="10"/>
        <rFont val="Calibri"/>
        <family val="2"/>
      </rPr>
      <t xml:space="preserve"> album en carrière ou 67 % pour les autres projets.</t>
    </r>
  </si>
  <si>
    <r>
      <t xml:space="preserve">1- La ou le Demandeur, à titre de maison de disques, désire donner l'autorisation au ou à la producteur.trice de spectacles désigné.e à l'onglet </t>
    </r>
    <r>
      <rPr>
        <i/>
        <sz val="10"/>
        <rFont val="Calibri"/>
        <family val="2"/>
      </rPr>
      <t xml:space="preserve">Renseignements Artiste &amp; Projet </t>
    </r>
    <r>
      <rPr>
        <sz val="10"/>
        <rFont val="Calibri"/>
        <family val="2"/>
      </rPr>
      <t xml:space="preserve">de déposer une demande spécifique d'aide aux spectacles (formulaire </t>
    </r>
    <r>
      <rPr>
        <i/>
        <sz val="10"/>
        <rFont val="Calibri"/>
        <family val="2"/>
      </rPr>
      <t>Spectacles</t>
    </r>
    <r>
      <rPr>
        <sz val="10"/>
        <rFont val="Calibri"/>
        <family val="2"/>
      </rPr>
      <t>), la signature ci-dessous en fait foi.</t>
    </r>
  </si>
  <si>
    <r>
      <t xml:space="preserve">  Onglets </t>
    </r>
    <r>
      <rPr>
        <i/>
        <sz val="10"/>
        <rFont val="Calibri"/>
        <family val="2"/>
      </rPr>
      <t xml:space="preserve">Déclarations, Renseignements Artiste &amp; Projet, Rendement du projet, Plan du projet </t>
    </r>
    <r>
      <rPr>
        <sz val="10"/>
        <rFont val="Calibri"/>
        <family val="2"/>
      </rPr>
      <t xml:space="preserve">et </t>
    </r>
    <r>
      <rPr>
        <i/>
        <sz val="10"/>
        <rFont val="Calibri"/>
        <family val="2"/>
      </rPr>
      <t>Budget et Bilan</t>
    </r>
    <r>
      <rPr>
        <sz val="10"/>
        <rFont val="Calibri"/>
        <family val="2"/>
      </rPr>
      <t xml:space="preserve"> du formulaire dûment complétés. Nommer le 
  formulaire (Nom de la ou du demandeur - # d'Accès - Nom de l'artiste - FRS) </t>
    </r>
  </si>
  <si>
    <r>
      <t xml:space="preserve">DOCUMENTS RELATIFS À L'ENTREPRISE (DOSSIER-MAÎTRE), </t>
    </r>
    <r>
      <rPr>
        <i/>
        <sz val="10"/>
        <rFont val="Calibri"/>
        <family val="2"/>
      </rPr>
      <t>si ce n'est déjà fait</t>
    </r>
  </si>
  <si>
    <t xml:space="preserve">Pour les prochaines questions, exclure les compilations, les rééditions, les albums non francophones </t>
  </si>
  <si>
    <t>Producteur.trice</t>
  </si>
  <si>
    <t>Nom de l'entreprise de distribution de l'enregistrement sonore</t>
  </si>
  <si>
    <t>Nom du ou de la producteur.trice (propriétaire de la bande maîtresse)</t>
  </si>
  <si>
    <t>Nom du ou de la gérant.e de l'artiste</t>
  </si>
  <si>
    <t>Nom du ou de la producteur.trice de spectacles</t>
  </si>
  <si>
    <r>
      <t>Nom de la maison d'édition des œuvres</t>
    </r>
    <r>
      <rPr>
        <strike/>
        <sz val="10"/>
        <rFont val="Calibri"/>
        <family val="2"/>
      </rPr>
      <t>-</t>
    </r>
  </si>
  <si>
    <t>Nombre de titres interprétés par un.e artiste canadien.ne :</t>
  </si>
  <si>
    <t>Nombre de titres dont la musique est l'œuvre d'un.e Canadien.ne :</t>
  </si>
  <si>
    <t>Nombre de titres dont les paroles sont l'œuvre d'un.e Canadien.ne :</t>
  </si>
  <si>
    <t xml:space="preserve">Entreprises de services </t>
  </si>
  <si>
    <t>Contenu francophone (70%) ou autochtone</t>
  </si>
  <si>
    <t>Mise à jour du site web (max. 5 000$), agent.e de promotion web, achat publicité internet, autres</t>
  </si>
  <si>
    <t>Si la maison de disques est la productrice de spectacles et qu'une aide est demandée pour ces activités, compléter l'onglet - Plan spectacle</t>
  </si>
  <si>
    <r>
      <t xml:space="preserve">Description des stratégies de mise en marché par </t>
    </r>
    <r>
      <rPr>
        <b/>
        <u/>
        <sz val="10"/>
        <rFont val="Calibri"/>
        <family val="2"/>
      </rPr>
      <t>les professionnel.le.s sur place</t>
    </r>
    <r>
      <rPr>
        <b/>
        <sz val="10"/>
        <rFont val="Calibri"/>
        <family val="2"/>
      </rPr>
      <t xml:space="preserve">, à court et moyen terme </t>
    </r>
  </si>
  <si>
    <t>Participation de la ou du Demandeur</t>
  </si>
  <si>
    <r>
      <t>Honoraires de l'accompagnateur.trice</t>
    </r>
    <r>
      <rPr>
        <sz val="8"/>
        <rFont val="Calibri"/>
        <family val="2"/>
      </rPr>
      <t xml:space="preserve"> </t>
    </r>
    <r>
      <rPr>
        <i/>
        <sz val="8"/>
        <rFont val="Calibri"/>
        <family val="2"/>
      </rPr>
      <t>(max. 100$/jour)</t>
    </r>
  </si>
  <si>
    <t>Cachets musicien.ne.s et choristes</t>
  </si>
  <si>
    <t>Cachets musicien.ne.s</t>
  </si>
  <si>
    <t>Commission agent.e</t>
  </si>
  <si>
    <t>Entreprise de services</t>
  </si>
  <si>
    <t>Hon. accompagnateur.trice (max 100$/jour)</t>
  </si>
  <si>
    <t>Agent.e de promotion Web</t>
  </si>
  <si>
    <t>1- La ou le Demandeur déclare que le financement de Fonds RadioStar n'excède pas 75 % des coûts totaux pour les projets d'artistes en début de carrière et 67 % pour les projets d'artistes en développement de carrière ou établi.e.s.</t>
  </si>
  <si>
    <t>3- La ou le Demandeur déclare que tous les renseignements contenus dans ce dossier sont exacts.</t>
  </si>
  <si>
    <t>Cochez les documents envoyés, un dossier incomplet ou non conforme sera retourné à la ou au Demandeur.</t>
  </si>
  <si>
    <t xml:space="preserve">   Le dernier rapport Luminate (SoundScan) disponible et les rapports de ventes numériques de l'entreprise de distribution, s'il y a lieu</t>
  </si>
  <si>
    <t>Les originaux des factures et des preuves de paiement doivent être conservés par la ou le Demandeur et sont exigibles en tout temps. Les preuves acceptées sont:</t>
  </si>
  <si>
    <t xml:space="preserve">          *Dépenses payées par l'entreprise de distribution: relevé mensuel de distribution où apparaît la transaction</t>
  </si>
  <si>
    <r>
      <t xml:space="preserve">La ou le Demandeur doit soumettre par courriel le formulaire à l'adresse </t>
    </r>
    <r>
      <rPr>
        <u/>
        <sz val="10"/>
        <color rgb="FFFF0000"/>
        <rFont val="Calibri"/>
        <family val="2"/>
      </rPr>
      <t>para@musicaction.ca</t>
    </r>
    <r>
      <rPr>
        <sz val="10"/>
        <color rgb="FFFF0000"/>
        <rFont val="Calibri"/>
        <family val="2"/>
      </rPr>
      <t xml:space="preserve"> :</t>
    </r>
  </si>
  <si>
    <t>Réalisateur.trice (s)</t>
  </si>
  <si>
    <t>Directeur.trice artistique (s)</t>
  </si>
  <si>
    <r>
      <t xml:space="preserve">Compléter le </t>
    </r>
    <r>
      <rPr>
        <b/>
        <sz val="9"/>
        <rFont val="Calibri"/>
        <family val="2"/>
      </rPr>
      <t>Tableau détaillé des dépense</t>
    </r>
    <r>
      <rPr>
        <sz val="9"/>
        <rFont val="Calibri"/>
        <family val="2"/>
      </rPr>
      <t>s - Une ligne par entreprise de services et facture, insérer des lignes au besoin.</t>
    </r>
  </si>
  <si>
    <r>
      <t xml:space="preserve">La ou le Demandeur doit soumettre </t>
    </r>
    <r>
      <rPr>
        <b/>
        <sz val="10"/>
        <rFont val="Calibri"/>
        <family val="2"/>
      </rPr>
      <t>électroniquement</t>
    </r>
    <r>
      <rPr>
        <sz val="10"/>
        <rFont val="Calibri"/>
        <family val="2"/>
      </rPr>
      <t xml:space="preserve"> ce formulaire à l'adresse </t>
    </r>
    <r>
      <rPr>
        <u/>
        <sz val="10"/>
        <color rgb="FFFF0000"/>
        <rFont val="Calibri"/>
        <family val="2"/>
      </rPr>
      <t>inscription@musicaction.ca</t>
    </r>
    <r>
      <rPr>
        <sz val="10"/>
        <color rgb="FFFF0000"/>
        <rFont val="Calibri"/>
        <family val="2"/>
      </rPr>
      <t>:</t>
    </r>
  </si>
  <si>
    <t>6- La ou le Demandeur consent à la collecte et l’utilisation des renseignements fournis aux fins de l’administration de sa demande, du programme et de la production d’études, de recherches ou de statistiques sur l’industrie de la musique par FONDS RADIOSTAR et sa gestionnaire la Fondation Musicaction, ainsi qu’à la communication de renseignements, dont des renseignements personnels, aux vérificateur.trice.s qu’il désigne.</t>
  </si>
  <si>
    <t xml:space="preserve">7- La ou le Demandeur consent à la communication par Fonds RadioStar, afin que celui-ci puisse répondre à ses obligations envers le CRTC, de renseignements sous forme agrégée à ce dernier et à la communication de renseignements à tout.e vérificateur.trice désigné.e par ce dernier. </t>
  </si>
  <si>
    <t>8- La ou le Demandeur déclare avoir obtenu le consentement des personnes dont il ou elle fournit les renseignements personnels à FONDS RADIOSTAR aux fins de leur collecte et utilisation et communication décrites ci-haut.</t>
  </si>
  <si>
    <t>9- Advenant l’acceptation de sa demande, la ou le Demandeur autorise FONDS RADIOSTAR à partager publiquement (site web, rapport annuel, ses médias sociaux ou ceux de sa gestionnaire la Fondation Musicaction, etc.) des renseignements à propos du projet accepté, notamment son nom, le nom de tout.e artiste visé.e. et le montant de l’engagement accordé.</t>
  </si>
  <si>
    <t>10- Lorsque nécessaire aux fins de l'analyse et du traitement de sa demande, le demandeur autorise FONDS RADIOSTAR à accéder aux dossiers le concernant détenus par sa gestionnaire la Fondation Musicaction.</t>
  </si>
  <si>
    <r>
      <t xml:space="preserve">         </t>
    </r>
    <r>
      <rPr>
        <b/>
        <sz val="10"/>
        <rFont val="Calibri"/>
        <family val="2"/>
        <scheme val="minor"/>
      </rPr>
      <t>Spectacles</t>
    </r>
    <r>
      <rPr>
        <sz val="10"/>
        <rFont val="Calibri"/>
        <family val="2"/>
        <scheme val="minor"/>
      </rPr>
      <t xml:space="preserve"> : si </t>
    </r>
    <r>
      <rPr>
        <u/>
        <sz val="10"/>
        <rFont val="Calibri"/>
        <family val="2"/>
        <scheme val="minor"/>
      </rPr>
      <t>la ou le producteur.trice de spectacles diffère de la maison de disques</t>
    </r>
    <r>
      <rPr>
        <sz val="10"/>
        <rFont val="Calibri"/>
        <family val="2"/>
        <scheme val="minor"/>
      </rPr>
      <t xml:space="preserve">, il ou elle doit soumettre une demande avec le formulaire spécifique </t>
    </r>
    <r>
      <rPr>
        <b/>
        <i/>
        <sz val="10"/>
        <rFont val="Calibri"/>
        <family val="2"/>
        <scheme val="minor"/>
      </rPr>
      <t>Spectacles</t>
    </r>
    <r>
      <rPr>
        <sz val="10"/>
        <rFont val="Calibri"/>
        <family val="2"/>
        <scheme val="minor"/>
      </rPr>
      <t xml:space="preserve">. La maison de disques doit être avisée du dépôt de cette demande en signant la section ci-haut ainsi que la demande qui sera déposée par la ou le producteur.trice de spectacles. </t>
    </r>
  </si>
  <si>
    <r>
      <t xml:space="preserve">         Enregistrement sonore </t>
    </r>
    <r>
      <rPr>
        <b/>
        <sz val="10"/>
        <rFont val="Calibri"/>
        <family val="2"/>
      </rPr>
      <t>non financé</t>
    </r>
    <r>
      <rPr>
        <sz val="10"/>
        <rFont val="Calibri"/>
        <family val="2"/>
      </rPr>
      <t xml:space="preserve"> par Musicaction: Compléter l'onglet </t>
    </r>
    <r>
      <rPr>
        <i/>
        <sz val="10"/>
        <rFont val="Calibri"/>
        <family val="2"/>
      </rPr>
      <t>Annexe 1</t>
    </r>
    <r>
      <rPr>
        <sz val="10"/>
        <rFont val="Calibri"/>
        <family val="2"/>
      </rPr>
      <t xml:space="preserve"> et joindre les contrats relatifs à la production et à l'exploitation de l'enregistrement sonore (contrat d'artiste, licence) </t>
    </r>
  </si>
  <si>
    <r>
      <t xml:space="preserve">         Enregistrement sonore </t>
    </r>
    <r>
      <rPr>
        <b/>
        <sz val="10"/>
        <rFont val="Calibri"/>
        <family val="2"/>
      </rPr>
      <t>non financé</t>
    </r>
    <r>
      <rPr>
        <sz val="10"/>
        <rFont val="Calibri"/>
        <family val="2"/>
      </rPr>
      <t xml:space="preserve"> par Musicaction: licences de reproduction mécaniques</t>
    </r>
  </si>
  <si>
    <r>
      <t xml:space="preserve">         </t>
    </r>
    <r>
      <rPr>
        <b/>
        <sz val="10"/>
        <rFont val="Calibri"/>
        <family val="2"/>
        <scheme val="minor"/>
      </rPr>
      <t>Activités internationales</t>
    </r>
    <r>
      <rPr>
        <sz val="10"/>
        <rFont val="Calibri"/>
        <family val="2"/>
        <scheme val="minor"/>
      </rPr>
      <t xml:space="preserve"> : Onglet Plan de carrière international dûment complété, contrats avec les structures professionnelles étrangères sur le territoire visé</t>
    </r>
  </si>
  <si>
    <r>
      <t xml:space="preserve">         </t>
    </r>
    <r>
      <rPr>
        <b/>
        <sz val="10"/>
        <rFont val="Calibri"/>
        <family val="2"/>
        <scheme val="minor"/>
      </rPr>
      <t>Spectacles</t>
    </r>
    <r>
      <rPr>
        <sz val="10"/>
        <rFont val="Calibri"/>
        <family val="2"/>
        <scheme val="minor"/>
      </rPr>
      <t xml:space="preserve"> : si </t>
    </r>
    <r>
      <rPr>
        <u/>
        <sz val="10"/>
        <rFont val="Calibri"/>
        <family val="2"/>
        <scheme val="minor"/>
      </rPr>
      <t>la maison de disques est la productrice de spectacles</t>
    </r>
    <r>
      <rPr>
        <sz val="10"/>
        <rFont val="Calibri"/>
        <family val="2"/>
        <scheme val="minor"/>
      </rPr>
      <t xml:space="preserve">, compléter l'onglet </t>
    </r>
    <r>
      <rPr>
        <i/>
        <sz val="10"/>
        <rFont val="Calibri"/>
        <family val="2"/>
        <scheme val="minor"/>
      </rPr>
      <t>Plan Spectacles</t>
    </r>
    <r>
      <rPr>
        <sz val="10"/>
        <rFont val="Calibri"/>
        <family val="2"/>
        <scheme val="minor"/>
      </rPr>
      <t>. Joindre le contrat de production de spectacles et les contrats de diffusion et de location de salle disponibles au moment du dépôt de la demande.</t>
    </r>
  </si>
  <si>
    <t>QUESTIONS DÉMOGRAPHIQUES</t>
  </si>
  <si>
    <r>
      <t xml:space="preserve">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t>
    </r>
    <r>
      <rPr>
        <u/>
        <sz val="10"/>
        <color theme="4"/>
        <rFont val="Calibri"/>
        <family val="2"/>
        <scheme val="minor"/>
      </rPr>
      <t>Politique de confidentialité de Fonds Radiostar.</t>
    </r>
    <r>
      <rPr>
        <sz val="10"/>
        <rFont val="Calibri"/>
        <family val="2"/>
        <scheme val="minor"/>
      </rPr>
      <t xml:space="preserve">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t>
    </r>
  </si>
  <si>
    <r>
      <t xml:space="preserve">La ou le Demandeur
</t>
    </r>
    <r>
      <rPr>
        <sz val="10"/>
        <rFont val="Calibri"/>
        <family val="2"/>
      </rPr>
      <t>(Direction générale, si OBNL / Actionnaire majoritaire, si compagnie)</t>
    </r>
  </si>
  <si>
    <r>
      <rPr>
        <b/>
        <sz val="11"/>
        <rFont val="Calibri"/>
        <family val="2"/>
      </rPr>
      <t xml:space="preserve">1. Quelle est votre identité de genre actuelle ? </t>
    </r>
    <r>
      <rPr>
        <sz val="10"/>
        <rFont val="Calibri"/>
        <family val="2"/>
      </rPr>
      <t xml:space="preserve">
L’identité de genre est le sens profond d’une personne d’être une femme, un homme, un autre genre ou de ne pas avoir de genre du tout. L'identité de genre ne correspond pas nécessairement, au sens traditionnel, au sexe assigné à une personne à sa naissance (généralement sexe féminin ou sexe masculin) et peut différer de ce qui figure sur ses documents juridiques actuels. </t>
    </r>
  </si>
  <si>
    <t>☐</t>
  </si>
  <si>
    <t>Genre Féminin</t>
  </si>
  <si>
    <t>Genre Masculin</t>
  </si>
  <si>
    <t>Non binaire</t>
  </si>
  <si>
    <t>Un autre genre</t>
  </si>
  <si>
    <t>2. Vous identifiez-vous comme une personne autochtone, c’est-à-dire, des Premières Nations, Métis ou Inuit ?</t>
  </si>
  <si>
    <t>Oui</t>
  </si>
  <si>
    <t>Non</t>
  </si>
  <si>
    <r>
      <rPr>
        <b/>
        <sz val="11"/>
        <rFont val="Calibri"/>
        <family val="2"/>
      </rPr>
      <t xml:space="preserve">3. Vous identifiez-vous comme une personne racisée ? </t>
    </r>
    <r>
      <rPr>
        <sz val="10"/>
        <rFont val="Calibri"/>
        <family val="2"/>
      </rPr>
      <t xml:space="preserve">
« Race » est un terme utilisé pour classer des personnes dans des groupes, principalement en fonction de leurs caractéristiques physiques, comme la couleur de la peau. Les catégories raciales ne se fondent pas sur la science ni la biologie, mais plutôt sur les différences créées par la société qui entraînent d’importantes conséquences dans la vie des gens, comme des obstacles, des préjudices et de la discrimination au sein de la société canadienne. Ces conséquences peuvent varier entre les différentes communautés racisées; des personnes noires n’auront pas la même expérience que d’autres personnes de couleur. Les catégories raciales peuvent varier au fil du temps et en fonction du lieu et peuvent aussi s’entrecroiser selon l’appartenance aux regroupements ethniques, culturels ou religieux. </t>
    </r>
  </si>
  <si>
    <t>Si oui, vous pouvez sélectionner parmi les réponses ci-dessous pour vous décrire (plusieurs réponses possibles) :</t>
  </si>
  <si>
    <t>Personne noire</t>
  </si>
  <si>
    <t xml:space="preserve">Personne originaire ou d’ascendance d’Asie de l’Est ou d’Asie du Sud-Est   </t>
  </si>
  <si>
    <t>Personne originaire ou d’ascendance de l’Amérique latine</t>
  </si>
  <si>
    <t>Personne originaire ou d’ascendance du Moyen-Orient ou Proche-Orient</t>
  </si>
  <si>
    <t xml:space="preserve">Personne originaire ou d’ascendance d’Asie du Sud  </t>
  </si>
  <si>
    <t>Autre (précisez) :</t>
  </si>
  <si>
    <r>
      <rPr>
        <b/>
        <sz val="11"/>
        <rFont val="Calibri"/>
        <family val="2"/>
      </rPr>
      <t xml:space="preserve">4. Vous identifiez-vous comme une personne handicapée ?  </t>
    </r>
    <r>
      <rPr>
        <b/>
        <sz val="10"/>
        <rFont val="Calibri"/>
        <family val="2"/>
      </rPr>
      <t xml:space="preserve">
</t>
    </r>
    <r>
      <rPr>
        <sz val="10"/>
        <rFont val="Calibri"/>
        <family val="2"/>
      </rPr>
      <t xml:space="preserve">
Une personne handicapée a une déficience de nature permanente, temporaire ou épisodique, manifeste ou non et dont l’interaction avec un obstacle nuit à la participation pleine et égale d’une personne dans la société.                                                                                                               </t>
    </r>
  </si>
  <si>
    <r>
      <rPr>
        <b/>
        <sz val="11"/>
        <rFont val="Calibri"/>
        <family val="2"/>
      </rPr>
      <t xml:space="preserve">5. Vous identifiez-vous comme un.e membre de la communauté LGBTQ2+ ? </t>
    </r>
    <r>
      <rPr>
        <b/>
        <sz val="10"/>
        <rFont val="Calibri"/>
        <family val="2"/>
      </rPr>
      <t xml:space="preserve">
</t>
    </r>
    <r>
      <rPr>
        <sz val="10"/>
        <rFont val="Calibri"/>
        <family val="2"/>
      </rPr>
      <t xml:space="preserve">
Une personne qui s’identifie comme appartenant à la communauté LGBTQ2+ s’identifie comme lesbienne, gaie, bisexuelle, transgenre, queer, bispirituelle, intersexe et/ou non binaire.                                                                                           </t>
    </r>
  </si>
  <si>
    <t>Merci !</t>
  </si>
  <si>
    <t xml:space="preserve">Ce questionnaire ne peut pas être complété par la ou le Demandeur mais doit l'être par l'artiste visé.e par cette demande.
Nous vous demandons de bien vouloir le lui transmettre afin de lui permettre de le compléter si elle.il le désire.                                                                                                                                                                                                                                                                                                                                          </t>
  </si>
  <si>
    <r>
      <rPr>
        <b/>
        <sz val="11"/>
        <rFont val="Calibri"/>
        <family val="2"/>
      </rPr>
      <t xml:space="preserve">L'artiste ou les artistes visé.e.s par la demande </t>
    </r>
    <r>
      <rPr>
        <b/>
        <sz val="10"/>
        <rFont val="Calibri"/>
        <family val="2"/>
      </rPr>
      <t xml:space="preserve">
</t>
    </r>
    <r>
      <rPr>
        <sz val="10"/>
        <rFont val="Calibri"/>
        <family val="2"/>
      </rPr>
      <t xml:space="preserve">(s'il s'agit d'un groupe, vos réponses doivent être en fonction de la majorité des membres (50%) OU du ou de la chanteur.se principal.e ou meneur.se du groupe selon la perception du public)   </t>
    </r>
  </si>
  <si>
    <t>2-QD Demandeur</t>
  </si>
  <si>
    <t>4-Renseig. Artiste et Projet</t>
  </si>
  <si>
    <t>5-Rendement du projet</t>
  </si>
  <si>
    <t>6-Plan du projet</t>
  </si>
  <si>
    <t>7-Plan carrière international, s'il y a lieu</t>
  </si>
  <si>
    <t>8-Plan spectacles, s'il y a lieu</t>
  </si>
  <si>
    <t>9-Budget et Bilan</t>
  </si>
  <si>
    <t>12-Annexe 1, s'il y a lieu</t>
  </si>
  <si>
    <t>11-Déclarations Para</t>
  </si>
  <si>
    <t>10-Tableau dépenses</t>
  </si>
  <si>
    <r>
      <t xml:space="preserve">Noms et prénoms de l'artiste ou des membres de la formation, s'il y a lieu </t>
    </r>
    <r>
      <rPr>
        <i/>
        <sz val="10"/>
        <color indexed="8"/>
        <rFont val="Calibri"/>
        <family val="2"/>
      </rPr>
      <t>(ajouter des lignes au besoin)</t>
    </r>
  </si>
  <si>
    <t xml:space="preserve">Catégorie musicale </t>
  </si>
  <si>
    <t>3-QD Artiste</t>
  </si>
  <si>
    <t>Ventes numériques</t>
  </si>
  <si>
    <r>
      <t>Autres revenus</t>
    </r>
    <r>
      <rPr>
        <i/>
        <sz val="8"/>
        <rFont val="Calibri"/>
        <family val="2"/>
      </rPr>
      <t xml:space="preserve"> (préciser)</t>
    </r>
  </si>
  <si>
    <t xml:space="preserve">
4 - La ou le Demandeur déclare qu'il ou elle, ou l'artiste visé.e par la demande, a fait usage de l'intelligence artificielle dans la création et/ou la production des œuvres visées par cette demande ____ Oui _____Non (Cochez)</t>
  </si>
  <si>
    <t>5- La ou le Demandeur déclare que tous les renseignements contenus dans ce dossier sont exacts et que le projet soumis rencontre tous les critères du volet Commercialisation du programme Fonds RadioStar.</t>
  </si>
  <si>
    <t xml:space="preserve">Si l’intelligence artificielle (IA) a été ou sera utilisée dans le cadre de la création et/ou la production des œuvres visées par la demande, veuillez expliquer l'usage qui en est fait. </t>
  </si>
  <si>
    <r>
      <rPr>
        <i/>
        <sz val="9"/>
        <rFont val="Calibri"/>
        <family val="2"/>
      </rPr>
      <t xml:space="preserve">Nom de l'entreprise fournissant les produits et services et Lien de dépendance </t>
    </r>
    <r>
      <rPr>
        <b/>
        <sz val="9"/>
        <rFont val="Calibri"/>
        <family val="2"/>
      </rPr>
      <t xml:space="preserve">
Oui / Non</t>
    </r>
  </si>
  <si>
    <t>DÉPENSES VÉRIFIÉES</t>
  </si>
  <si>
    <t>Dates de dépenses admissibles</t>
  </si>
  <si>
    <t>Montant d'engagement</t>
  </si>
  <si>
    <t>Montant nécessaire pour couvrir l'engagement</t>
  </si>
  <si>
    <t>% de vérification</t>
  </si>
  <si>
    <t>% dépenses vérifiées/acceptées</t>
  </si>
  <si>
    <t>% de dépenses internes</t>
  </si>
  <si>
    <t>DÉPENSES VÉRIFIÉES ACCEPTÉES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</si>
</sst>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_);\(#,##0.00\ &quot;$&quot;\)"/>
    <numFmt numFmtId="44" formatCode="_ * #,##0.00_)\ &quot;$&quot;_ ;_ * \(#,##0.00\)\ &quot;$&quot;_ ;_ * &quot;-&quot;??_)\ &quot;$&quot;_ ;_ @_ "/>
    <numFmt numFmtId="164" formatCode="#,##0\ &quot;$&quot;"/>
    <numFmt numFmtId="165" formatCode="yy/mm/dd;@"/>
    <numFmt numFmtId="166" formatCode="_ * #,##0_)\ &quot;$&quot;_ ;_ * \(#,##0\)\ &quot;$&quot;_ ;_ * &quot;-&quot;??_)\ &quot;$&quot;_ ;_ @_ "/>
    <numFmt numFmtId="167" formatCode="#,##0.00\ &quot;$&quot;"/>
  </numFmts>
  <fonts count="73" x14ac:knownFonts="1">
    <font>
      <sz val="11"/>
      <color theme="1"/>
      <name val="Calibri"/>
      <family val="2"/>
      <scheme val="minor"/>
    </font>
    <font>
      <b/>
      <sz val="9"/>
      <name val="Calibri"/>
      <family val="2"/>
    </font>
    <font>
      <sz val="9"/>
      <name val="Calibri"/>
      <family val="2"/>
    </font>
    <font>
      <sz val="10"/>
      <name val="Calibri"/>
      <family val="2"/>
    </font>
    <font>
      <b/>
      <sz val="10"/>
      <name val="Calibri"/>
      <family val="2"/>
    </font>
    <font>
      <i/>
      <sz val="10"/>
      <color indexed="8"/>
      <name val="Calibri"/>
      <family val="2"/>
    </font>
    <font>
      <i/>
      <sz val="10"/>
      <name val="Calibri"/>
      <family val="2"/>
    </font>
    <font>
      <sz val="10"/>
      <name val="Arial"/>
      <family val="2"/>
    </font>
    <font>
      <sz val="8"/>
      <name val="Calibri"/>
      <family val="2"/>
    </font>
    <font>
      <sz val="9"/>
      <color indexed="10"/>
      <name val="Calibri"/>
      <family val="2"/>
    </font>
    <font>
      <i/>
      <sz val="9"/>
      <name val="Calibri"/>
      <family val="2"/>
    </font>
    <font>
      <b/>
      <i/>
      <sz val="9"/>
      <name val="Calibri"/>
      <family val="2"/>
    </font>
    <font>
      <b/>
      <sz val="8"/>
      <name val="Calibri"/>
      <family val="2"/>
    </font>
    <font>
      <b/>
      <i/>
      <sz val="10"/>
      <name val="Calibri"/>
      <family val="2"/>
    </font>
    <font>
      <b/>
      <u/>
      <sz val="9"/>
      <name val="Calibri"/>
      <family val="2"/>
    </font>
    <font>
      <i/>
      <sz val="9"/>
      <color indexed="12"/>
      <name val="Calibri"/>
      <family val="2"/>
    </font>
    <font>
      <i/>
      <sz val="8"/>
      <name val="Calibri"/>
      <family val="2"/>
    </font>
    <font>
      <vertAlign val="superscript"/>
      <sz val="9"/>
      <name val="Calibri"/>
      <family val="2"/>
    </font>
    <font>
      <b/>
      <i/>
      <sz val="10"/>
      <color indexed="8"/>
      <name val="Calibri"/>
      <family val="2"/>
    </font>
    <font>
      <sz val="10"/>
      <name val="Arial"/>
      <family val="2"/>
    </font>
    <font>
      <b/>
      <sz val="12"/>
      <name val="Calibri"/>
      <family val="2"/>
    </font>
    <fon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9"/>
      <color theme="1"/>
      <name val="Calibri"/>
      <family val="2"/>
      <scheme val="minor"/>
    </font>
    <font>
      <i/>
      <sz val="8"/>
      <color theme="0" tint="-0.34998626667073579"/>
      <name val="Calibri"/>
      <family val="2"/>
    </font>
    <font>
      <b/>
      <sz val="9"/>
      <color rgb="FFFF0000"/>
      <name val="Calibri"/>
      <family val="2"/>
    </font>
    <font>
      <b/>
      <i/>
      <sz val="9"/>
      <color theme="0" tint="-0.499984740745262"/>
      <name val="Calibri"/>
      <family val="2"/>
    </font>
    <font>
      <sz val="8"/>
      <color rgb="FF000000"/>
      <name val="Tahoma"/>
      <family val="2"/>
    </font>
    <font>
      <sz val="9"/>
      <color rgb="FFFF0000"/>
      <name val="Calibri"/>
      <family val="2"/>
    </font>
    <font>
      <sz val="8"/>
      <color indexed="81"/>
      <name val="Tahoma"/>
      <family val="2"/>
    </font>
    <font>
      <b/>
      <sz val="8"/>
      <color indexed="81"/>
      <name val="Tahoma"/>
      <family val="2"/>
    </font>
    <font>
      <vertAlign val="superscript"/>
      <sz val="10"/>
      <name val="Calibri"/>
      <family val="2"/>
    </font>
    <font>
      <b/>
      <vertAlign val="superscript"/>
      <sz val="10"/>
      <name val="Calibri"/>
      <family val="2"/>
    </font>
    <font>
      <b/>
      <sz val="11"/>
      <color theme="1"/>
      <name val="Calibri"/>
      <family val="2"/>
      <scheme val="minor"/>
    </font>
    <font>
      <b/>
      <sz val="10"/>
      <color theme="8"/>
      <name val="Calibri"/>
      <family val="2"/>
    </font>
    <font>
      <b/>
      <i/>
      <sz val="10"/>
      <color theme="1"/>
      <name val="Calibri"/>
      <family val="2"/>
      <scheme val="minor"/>
    </font>
    <font>
      <b/>
      <i/>
      <sz val="10"/>
      <color rgb="FFFF0000"/>
      <name val="Calibri"/>
      <family val="2"/>
    </font>
    <font>
      <b/>
      <sz val="10"/>
      <color rgb="FFFF0000"/>
      <name val="Calibri"/>
      <family val="2"/>
    </font>
    <font>
      <b/>
      <sz val="10"/>
      <color rgb="FFFF0000"/>
      <name val="Calibri"/>
      <family val="2"/>
      <scheme val="minor"/>
    </font>
    <font>
      <b/>
      <i/>
      <sz val="10"/>
      <color rgb="FFFF0000"/>
      <name val="Calibri"/>
      <family val="2"/>
      <scheme val="minor"/>
    </font>
    <font>
      <sz val="10"/>
      <color indexed="10"/>
      <name val="Calibri"/>
      <family val="2"/>
    </font>
    <font>
      <b/>
      <sz val="10"/>
      <color indexed="10"/>
      <name val="Calibri"/>
      <family val="2"/>
    </font>
    <font>
      <b/>
      <i/>
      <sz val="10"/>
      <color indexed="10"/>
      <name val="Calibri"/>
      <family val="2"/>
    </font>
    <font>
      <b/>
      <u/>
      <sz val="10"/>
      <name val="Calibri"/>
      <family val="2"/>
    </font>
    <font>
      <sz val="10"/>
      <color rgb="FFFF0000"/>
      <name val="Calibri"/>
      <family val="2"/>
    </font>
    <font>
      <u/>
      <sz val="10"/>
      <color rgb="FFFF0000"/>
      <name val="Calibri"/>
      <family val="2"/>
    </font>
    <font>
      <sz val="11"/>
      <name val="Calibri"/>
      <family val="2"/>
      <scheme val="minor"/>
    </font>
    <font>
      <b/>
      <sz val="10"/>
      <name val="Calibri"/>
      <family val="2"/>
      <scheme val="minor"/>
    </font>
    <font>
      <sz val="10"/>
      <name val="Calibri"/>
      <family val="2"/>
      <scheme val="minor"/>
    </font>
    <font>
      <sz val="10"/>
      <name val="Wingdings"/>
      <charset val="2"/>
    </font>
    <font>
      <u/>
      <sz val="10"/>
      <name val="Calibri"/>
      <family val="2"/>
      <scheme val="minor"/>
    </font>
    <font>
      <i/>
      <sz val="10"/>
      <name val="Calibri"/>
      <family val="2"/>
      <scheme val="minor"/>
    </font>
    <font>
      <b/>
      <i/>
      <sz val="10"/>
      <name val="Calibri"/>
      <family val="2"/>
      <scheme val="minor"/>
    </font>
    <font>
      <strike/>
      <sz val="10"/>
      <name val="Calibri"/>
      <family val="2"/>
    </font>
    <font>
      <i/>
      <sz val="9"/>
      <color rgb="FFFF0000"/>
      <name val="Calibri"/>
      <family val="2"/>
      <scheme val="minor"/>
    </font>
    <font>
      <u/>
      <sz val="11"/>
      <color theme="10"/>
      <name val="Calibri"/>
      <family val="2"/>
      <scheme val="minor"/>
    </font>
    <font>
      <b/>
      <sz val="12"/>
      <color theme="0"/>
      <name val="Calibri"/>
      <family val="2"/>
    </font>
    <font>
      <u/>
      <sz val="10"/>
      <color theme="4"/>
      <name val="Calibri"/>
      <family val="2"/>
      <scheme val="minor"/>
    </font>
    <font>
      <sz val="10"/>
      <name val="Segoe UI Emoji"/>
      <family val="2"/>
    </font>
    <font>
      <sz val="12"/>
      <name val="Calibri"/>
      <family val="2"/>
      <scheme val="minor"/>
    </font>
    <font>
      <sz val="9"/>
      <color theme="0"/>
      <name val="Calibri"/>
      <family val="2"/>
    </font>
    <font>
      <b/>
      <sz val="11"/>
      <name val="Calibri"/>
      <family val="2"/>
    </font>
    <font>
      <sz val="16"/>
      <name val="Calibri"/>
      <family val="2"/>
    </font>
    <font>
      <sz val="11"/>
      <name val="Calibri"/>
      <family val="2"/>
    </font>
    <font>
      <sz val="11"/>
      <color rgb="FF000000"/>
      <name val="Calibri"/>
      <family val="2"/>
    </font>
    <font>
      <b/>
      <sz val="11"/>
      <color rgb="FF000000"/>
      <name val="Calibri"/>
      <family val="2"/>
    </font>
    <font>
      <sz val="14"/>
      <name val="Calibri"/>
      <family val="2"/>
      <scheme val="minor"/>
    </font>
    <font>
      <b/>
      <sz val="14"/>
      <color theme="0"/>
      <name val="Calibri"/>
      <family val="2"/>
    </font>
    <font>
      <b/>
      <sz val="12"/>
      <color rgb="FFC00000"/>
      <name val="Calibri"/>
      <family val="2"/>
    </font>
    <font>
      <b/>
      <sz val="12"/>
      <color theme="8" tint="-0.249977111117893"/>
      <name val="Calibri"/>
      <family val="2"/>
    </font>
    <font>
      <b/>
      <sz val="10"/>
      <color theme="1"/>
      <name val="Calibri"/>
      <family val="2"/>
    </font>
  </fonts>
  <fills count="2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bgColor indexed="64"/>
      </patternFill>
    </fill>
    <fill>
      <patternFill patternType="solid">
        <fgColor theme="1" tint="0.499984740745262"/>
        <bgColor indexed="64"/>
      </patternFill>
    </fill>
    <fill>
      <patternFill patternType="solid">
        <fgColor rgb="FFECF4FA"/>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0"/>
      </left>
      <right/>
      <top style="thin">
        <color theme="0"/>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style="medium">
        <color theme="8"/>
      </top>
      <bottom/>
      <diagonal/>
    </border>
    <border>
      <left/>
      <right style="medium">
        <color theme="8"/>
      </right>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style="thin">
        <color theme="8"/>
      </top>
      <bottom style="thin">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theme="8"/>
      </left>
      <right/>
      <top/>
      <bottom/>
      <diagonal/>
    </border>
    <border>
      <left style="medium">
        <color theme="8"/>
      </left>
      <right style="medium">
        <color theme="8"/>
      </right>
      <top style="thin">
        <color theme="8"/>
      </top>
      <bottom/>
      <diagonal/>
    </border>
    <border>
      <left style="medium">
        <color theme="8"/>
      </left>
      <right/>
      <top style="thin">
        <color theme="8"/>
      </top>
      <bottom/>
      <diagonal/>
    </border>
    <border>
      <left/>
      <right/>
      <top style="thin">
        <color theme="8"/>
      </top>
      <bottom/>
      <diagonal/>
    </border>
    <border>
      <left/>
      <right style="medium">
        <color theme="8"/>
      </right>
      <top style="thin">
        <color theme="8"/>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thin">
        <color indexed="64"/>
      </right>
      <top style="medium">
        <color theme="8"/>
      </top>
      <bottom style="medium">
        <color theme="8"/>
      </bottom>
      <diagonal/>
    </border>
    <border>
      <left style="thin">
        <color indexed="64"/>
      </left>
      <right style="thin">
        <color indexed="64"/>
      </right>
      <top style="medium">
        <color theme="8"/>
      </top>
      <bottom style="medium">
        <color theme="8"/>
      </bottom>
      <diagonal/>
    </border>
    <border>
      <left style="thin">
        <color indexed="64"/>
      </left>
      <right style="medium">
        <color theme="8"/>
      </right>
      <top style="medium">
        <color theme="8"/>
      </top>
      <bottom style="medium">
        <color theme="8"/>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8"/>
      </left>
      <right style="medium">
        <color theme="8"/>
      </right>
      <top style="medium">
        <color theme="8"/>
      </top>
      <bottom style="medium">
        <color theme="8"/>
      </bottom>
      <diagonal/>
    </border>
    <border>
      <left style="medium">
        <color theme="8"/>
      </left>
      <right style="medium">
        <color theme="8"/>
      </right>
      <top style="medium">
        <color theme="8"/>
      </top>
      <bottom style="thin">
        <color theme="8"/>
      </bottom>
      <diagonal/>
    </border>
  </borders>
  <cellStyleXfs count="9">
    <xf numFmtId="0" fontId="0" fillId="0" borderId="0"/>
    <xf numFmtId="44" fontId="21" fillId="0" borderId="0" applyFont="0" applyFill="0" applyBorder="0" applyAlignment="0" applyProtection="0"/>
    <xf numFmtId="0" fontId="7" fillId="0" borderId="0"/>
    <xf numFmtId="0" fontId="19" fillId="0" borderId="0"/>
    <xf numFmtId="0" fontId="7" fillId="0" borderId="0"/>
    <xf numFmtId="9" fontId="7" fillId="0" borderId="0" applyFont="0" applyFill="0" applyBorder="0" applyAlignment="0" applyProtection="0"/>
    <xf numFmtId="0" fontId="57" fillId="0" borderId="0" applyNumberFormat="0" applyFill="0" applyBorder="0" applyAlignment="0" applyProtection="0"/>
    <xf numFmtId="0" fontId="7" fillId="0" borderId="0"/>
    <xf numFmtId="9" fontId="21" fillId="0" borderId="0" applyFont="0" applyFill="0" applyBorder="0" applyAlignment="0" applyProtection="0"/>
  </cellStyleXfs>
  <cellXfs count="637">
    <xf numFmtId="0" fontId="0" fillId="0" borderId="0" xfId="0"/>
    <xf numFmtId="0" fontId="1" fillId="0" borderId="0" xfId="0" applyFont="1" applyAlignment="1">
      <alignment horizontal="left"/>
    </xf>
    <xf numFmtId="0" fontId="22" fillId="0" borderId="0" xfId="0" applyFont="1"/>
    <xf numFmtId="0" fontId="2" fillId="0" borderId="0" xfId="0" applyFont="1" applyAlignment="1">
      <alignment wrapText="1"/>
    </xf>
    <xf numFmtId="0" fontId="22" fillId="0" borderId="0" xfId="0" applyFont="1" applyAlignment="1">
      <alignment horizontal="center"/>
    </xf>
    <xf numFmtId="0" fontId="22" fillId="0" borderId="0" xfId="0" applyFont="1" applyAlignment="1">
      <alignment vertical="center"/>
    </xf>
    <xf numFmtId="0" fontId="4" fillId="0" borderId="0" xfId="2" applyFont="1" applyAlignment="1">
      <alignment horizontal="left"/>
    </xf>
    <xf numFmtId="0" fontId="3" fillId="0" borderId="0" xfId="2" applyFont="1" applyAlignment="1">
      <alignment vertical="center"/>
    </xf>
    <xf numFmtId="0" fontId="4" fillId="0" borderId="0" xfId="2" applyFont="1" applyAlignment="1">
      <alignment horizontal="left" wrapText="1"/>
    </xf>
    <xf numFmtId="0" fontId="4" fillId="0" borderId="0" xfId="2" applyFont="1" applyAlignment="1">
      <alignment wrapText="1"/>
    </xf>
    <xf numFmtId="0" fontId="3" fillId="0" borderId="0" xfId="2" applyFont="1" applyAlignment="1">
      <alignment vertical="center" wrapText="1"/>
    </xf>
    <xf numFmtId="0" fontId="22" fillId="0" borderId="0" xfId="0" applyFont="1" applyAlignment="1">
      <alignment horizontal="left" vertical="center" indent="2"/>
    </xf>
    <xf numFmtId="0" fontId="9" fillId="0" borderId="0" xfId="0" applyFont="1"/>
    <xf numFmtId="0" fontId="2" fillId="0" borderId="0" xfId="0" applyFont="1"/>
    <xf numFmtId="0" fontId="2" fillId="0" borderId="0" xfId="0" applyFont="1" applyProtection="1">
      <protection locked="0"/>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wrapText="1"/>
    </xf>
    <xf numFmtId="165" fontId="2" fillId="0" borderId="3" xfId="0" applyNumberFormat="1" applyFont="1" applyBorder="1" applyAlignment="1" applyProtection="1">
      <alignment horizontal="left"/>
      <protection locked="0"/>
    </xf>
    <xf numFmtId="0" fontId="2" fillId="0" borderId="3" xfId="0" applyFont="1" applyBorder="1" applyAlignment="1" applyProtection="1">
      <alignment horizontal="left"/>
      <protection locked="0"/>
    </xf>
    <xf numFmtId="3" fontId="2" fillId="0" borderId="5" xfId="0" applyNumberFormat="1" applyFont="1" applyBorder="1" applyAlignment="1" applyProtection="1">
      <alignment horizontal="left"/>
      <protection locked="0"/>
    </xf>
    <xf numFmtId="0" fontId="2" fillId="0" borderId="7" xfId="0" applyFont="1" applyBorder="1" applyAlignment="1" applyProtection="1">
      <alignment horizontal="left"/>
      <protection locked="0"/>
    </xf>
    <xf numFmtId="165" fontId="2" fillId="0" borderId="7" xfId="0" applyNumberFormat="1" applyFont="1" applyBorder="1" applyAlignment="1" applyProtection="1">
      <alignment horizontal="left"/>
      <protection locked="0"/>
    </xf>
    <xf numFmtId="3" fontId="2" fillId="0" borderId="9" xfId="0" applyNumberFormat="1" applyFont="1" applyBorder="1" applyAlignment="1" applyProtection="1">
      <alignment horizontal="left"/>
      <protection locked="0"/>
    </xf>
    <xf numFmtId="0" fontId="3" fillId="0" borderId="10" xfId="2" applyFont="1" applyBorder="1" applyAlignment="1">
      <alignment horizontal="left" vertical="center" wrapText="1"/>
    </xf>
    <xf numFmtId="0" fontId="3" fillId="0" borderId="0" xfId="2" applyFont="1" applyAlignment="1">
      <alignment horizontal="left" vertical="center" wrapText="1"/>
    </xf>
    <xf numFmtId="0" fontId="3" fillId="0" borderId="11" xfId="2" applyFont="1" applyBorder="1" applyAlignment="1">
      <alignment horizontal="left" vertical="center" wrapText="1"/>
    </xf>
    <xf numFmtId="0" fontId="1" fillId="0" borderId="10" xfId="2" applyFont="1" applyBorder="1" applyAlignment="1">
      <alignment horizontal="center" vertical="center" wrapText="1"/>
    </xf>
    <xf numFmtId="0" fontId="1" fillId="0" borderId="0" xfId="2" applyFont="1" applyAlignment="1">
      <alignment horizontal="center" vertical="center" wrapText="1"/>
    </xf>
    <xf numFmtId="0" fontId="2" fillId="0" borderId="0" xfId="2" applyFont="1"/>
    <xf numFmtId="164" fontId="2" fillId="0" borderId="0" xfId="2" applyNumberFormat="1" applyFont="1" applyAlignment="1">
      <alignment horizontal="center"/>
    </xf>
    <xf numFmtId="1" fontId="1" fillId="0" borderId="0" xfId="2" applyNumberFormat="1" applyFont="1" applyAlignment="1">
      <alignment horizontal="center"/>
    </xf>
    <xf numFmtId="0" fontId="2" fillId="0" borderId="0" xfId="2" applyFont="1" applyAlignment="1">
      <alignment horizontal="center"/>
    </xf>
    <xf numFmtId="0" fontId="2" fillId="0" borderId="0" xfId="2" applyFont="1" applyAlignment="1">
      <alignment horizontal="left"/>
    </xf>
    <xf numFmtId="0" fontId="1" fillId="0" borderId="0" xfId="2" applyFont="1"/>
    <xf numFmtId="1" fontId="2" fillId="0" borderId="0" xfId="2" applyNumberFormat="1" applyFont="1" applyAlignment="1" applyProtection="1">
      <alignment horizontal="center"/>
      <protection locked="0"/>
    </xf>
    <xf numFmtId="164" fontId="1" fillId="0" borderId="0" xfId="2" applyNumberFormat="1" applyFont="1" applyAlignment="1" applyProtection="1">
      <alignment horizontal="right" vertical="center"/>
      <protection locked="0"/>
    </xf>
    <xf numFmtId="164" fontId="2" fillId="0" borderId="0" xfId="2" applyNumberFormat="1" applyFont="1" applyAlignment="1" applyProtection="1">
      <alignment horizontal="right"/>
      <protection locked="0"/>
    </xf>
    <xf numFmtId="164" fontId="2" fillId="0" borderId="0" xfId="2" applyNumberFormat="1" applyFont="1" applyAlignment="1">
      <alignment horizontal="right"/>
    </xf>
    <xf numFmtId="1" fontId="2" fillId="0" borderId="0" xfId="2" applyNumberFormat="1" applyFont="1" applyProtection="1">
      <protection locked="0"/>
    </xf>
    <xf numFmtId="164" fontId="1" fillId="0" borderId="0" xfId="2" applyNumberFormat="1" applyFont="1" applyAlignment="1" applyProtection="1">
      <alignment horizontal="right"/>
      <protection hidden="1"/>
    </xf>
    <xf numFmtId="164" fontId="2" fillId="0" borderId="0" xfId="2" applyNumberFormat="1" applyFont="1" applyAlignment="1" applyProtection="1">
      <alignment horizontal="right"/>
      <protection hidden="1"/>
    </xf>
    <xf numFmtId="2" fontId="2" fillId="0" borderId="0" xfId="4" applyNumberFormat="1" applyFont="1" applyProtection="1">
      <protection locked="0"/>
    </xf>
    <xf numFmtId="0" fontId="2" fillId="0" borderId="0" xfId="2" applyFont="1" applyProtection="1">
      <protection locked="0"/>
    </xf>
    <xf numFmtId="164" fontId="2" fillId="0" borderId="0" xfId="2" applyNumberFormat="1" applyFont="1" applyProtection="1">
      <protection locked="0"/>
    </xf>
    <xf numFmtId="164" fontId="2" fillId="0" borderId="0" xfId="2" applyNumberFormat="1" applyFont="1"/>
    <xf numFmtId="164" fontId="1" fillId="0" borderId="0" xfId="2" applyNumberFormat="1" applyFont="1" applyAlignment="1" applyProtection="1">
      <alignment horizontal="right"/>
      <protection locked="0"/>
    </xf>
    <xf numFmtId="0" fontId="2" fillId="0" borderId="0" xfId="4" applyFont="1" applyAlignment="1">
      <alignment horizontal="left"/>
    </xf>
    <xf numFmtId="0" fontId="1" fillId="0" borderId="0" xfId="4" applyFont="1"/>
    <xf numFmtId="1" fontId="2" fillId="0" borderId="0" xfId="4" applyNumberFormat="1" applyFont="1" applyAlignment="1" applyProtection="1">
      <alignment horizontal="center"/>
      <protection locked="0"/>
    </xf>
    <xf numFmtId="1" fontId="2" fillId="0" borderId="0" xfId="4" applyNumberFormat="1" applyFont="1" applyProtection="1">
      <protection locked="0"/>
    </xf>
    <xf numFmtId="164" fontId="2" fillId="0" borderId="0" xfId="4" applyNumberFormat="1" applyFont="1" applyAlignment="1" applyProtection="1">
      <alignment horizontal="right"/>
      <protection locked="0"/>
    </xf>
    <xf numFmtId="164" fontId="2" fillId="0" borderId="0" xfId="4" applyNumberFormat="1" applyFont="1" applyAlignment="1">
      <alignment horizontal="right"/>
    </xf>
    <xf numFmtId="0" fontId="2" fillId="0" borderId="0" xfId="4" applyFont="1"/>
    <xf numFmtId="0" fontId="10" fillId="0" borderId="0" xfId="4" applyFont="1"/>
    <xf numFmtId="0" fontId="1" fillId="0" borderId="0" xfId="4" applyFont="1" applyAlignment="1">
      <alignment horizontal="left"/>
    </xf>
    <xf numFmtId="1" fontId="1" fillId="0" borderId="0" xfId="4" applyNumberFormat="1" applyFont="1" applyAlignment="1" applyProtection="1">
      <alignment horizontal="center"/>
      <protection locked="0"/>
    </xf>
    <xf numFmtId="1" fontId="1" fillId="0" borderId="0" xfId="4" applyNumberFormat="1" applyFont="1" applyProtection="1">
      <protection locked="0"/>
    </xf>
    <xf numFmtId="164" fontId="1" fillId="0" borderId="0" xfId="4" applyNumberFormat="1" applyFont="1" applyAlignment="1" applyProtection="1">
      <alignment horizontal="right"/>
      <protection hidden="1"/>
    </xf>
    <xf numFmtId="1" fontId="2" fillId="0" borderId="0" xfId="2" applyNumberFormat="1" applyFont="1" applyAlignment="1">
      <alignment horizontal="center"/>
    </xf>
    <xf numFmtId="1" fontId="2" fillId="0" borderId="0" xfId="2" applyNumberFormat="1" applyFont="1"/>
    <xf numFmtId="164" fontId="2" fillId="0" borderId="0" xfId="2" applyNumberFormat="1" applyFont="1" applyAlignment="1" applyProtection="1">
      <alignment horizontal="center"/>
      <protection locked="0"/>
    </xf>
    <xf numFmtId="164" fontId="1" fillId="0" borderId="0" xfId="2" applyNumberFormat="1" applyFont="1" applyAlignment="1" applyProtection="1">
      <alignment horizontal="center"/>
      <protection locked="0"/>
    </xf>
    <xf numFmtId="1" fontId="2" fillId="0" borderId="12" xfId="2" applyNumberFormat="1" applyFont="1" applyBorder="1" applyAlignment="1">
      <alignment horizontal="center"/>
    </xf>
    <xf numFmtId="164" fontId="2" fillId="0" borderId="12" xfId="2" applyNumberFormat="1" applyFont="1" applyBorder="1" applyAlignment="1">
      <alignment horizontal="right"/>
    </xf>
    <xf numFmtId="164" fontId="2" fillId="0" borderId="13" xfId="2" applyNumberFormat="1" applyFont="1" applyBorder="1" applyAlignment="1">
      <alignment horizontal="right"/>
    </xf>
    <xf numFmtId="164" fontId="2" fillId="0" borderId="14" xfId="2" applyNumberFormat="1" applyFont="1" applyBorder="1" applyAlignment="1">
      <alignment horizontal="right"/>
    </xf>
    <xf numFmtId="1" fontId="2" fillId="0" borderId="15" xfId="2" applyNumberFormat="1" applyFont="1" applyBorder="1" applyAlignment="1">
      <alignment horizontal="center"/>
    </xf>
    <xf numFmtId="164" fontId="2" fillId="0" borderId="15" xfId="2" applyNumberFormat="1" applyFont="1" applyBorder="1" applyAlignment="1">
      <alignment horizontal="right"/>
    </xf>
    <xf numFmtId="164" fontId="2" fillId="0" borderId="16" xfId="2" applyNumberFormat="1" applyFont="1" applyBorder="1" applyAlignment="1">
      <alignment horizontal="right"/>
    </xf>
    <xf numFmtId="0" fontId="1" fillId="0" borderId="0" xfId="2" applyFont="1" applyAlignment="1">
      <alignment horizontal="left"/>
    </xf>
    <xf numFmtId="0" fontId="1" fillId="0" borderId="18" xfId="2" applyFont="1" applyBorder="1" applyAlignment="1">
      <alignment horizontal="center"/>
    </xf>
    <xf numFmtId="0" fontId="1" fillId="0" borderId="19" xfId="2" applyFont="1" applyBorder="1" applyAlignment="1">
      <alignment horizontal="left"/>
    </xf>
    <xf numFmtId="0" fontId="1" fillId="2" borderId="19" xfId="2" applyFont="1" applyFill="1" applyBorder="1" applyAlignment="1">
      <alignment horizontal="center"/>
    </xf>
    <xf numFmtId="167" fontId="2" fillId="0" borderId="19" xfId="2" applyNumberFormat="1" applyFont="1" applyBorder="1"/>
    <xf numFmtId="167" fontId="2" fillId="7" borderId="19" xfId="2" applyNumberFormat="1" applyFont="1" applyFill="1" applyBorder="1"/>
    <xf numFmtId="0" fontId="2" fillId="0" borderId="19" xfId="2" applyFont="1" applyBorder="1" applyAlignment="1">
      <alignment horizontal="right"/>
    </xf>
    <xf numFmtId="165" fontId="2" fillId="0" borderId="19" xfId="2" applyNumberFormat="1" applyFont="1" applyBorder="1"/>
    <xf numFmtId="14" fontId="2" fillId="0" borderId="19" xfId="2" applyNumberFormat="1" applyFont="1" applyBorder="1"/>
    <xf numFmtId="165" fontId="2" fillId="0" borderId="0" xfId="2" applyNumberFormat="1" applyFont="1"/>
    <xf numFmtId="0" fontId="1" fillId="0" borderId="1" xfId="2" applyFont="1" applyBorder="1" applyAlignment="1">
      <alignment horizontal="left"/>
    </xf>
    <xf numFmtId="0" fontId="2" fillId="0" borderId="1" xfId="2" applyFont="1" applyBorder="1"/>
    <xf numFmtId="0" fontId="1" fillId="2" borderId="1" xfId="2" applyFont="1" applyFill="1" applyBorder="1" applyAlignment="1">
      <alignment horizontal="center"/>
    </xf>
    <xf numFmtId="0" fontId="2" fillId="0" borderId="1" xfId="2" applyFont="1" applyBorder="1" applyAlignment="1">
      <alignment horizontal="left"/>
    </xf>
    <xf numFmtId="167" fontId="2" fillId="0" borderId="1" xfId="2" applyNumberFormat="1" applyFont="1" applyBorder="1"/>
    <xf numFmtId="167" fontId="2" fillId="7" borderId="1" xfId="2" applyNumberFormat="1" applyFont="1" applyFill="1" applyBorder="1"/>
    <xf numFmtId="0" fontId="2" fillId="0" borderId="1" xfId="2" applyFont="1" applyBorder="1" applyAlignment="1">
      <alignment horizontal="right"/>
    </xf>
    <xf numFmtId="165" fontId="2" fillId="0" borderId="1" xfId="2" applyNumberFormat="1" applyFont="1" applyBorder="1"/>
    <xf numFmtId="0" fontId="1" fillId="0" borderId="1" xfId="2" applyFont="1" applyBorder="1"/>
    <xf numFmtId="0" fontId="1" fillId="2" borderId="20" xfId="2" applyFont="1" applyFill="1" applyBorder="1" applyAlignment="1">
      <alignment horizontal="center"/>
    </xf>
    <xf numFmtId="167" fontId="2" fillId="0" borderId="20" xfId="2" applyNumberFormat="1" applyFont="1" applyBorder="1"/>
    <xf numFmtId="167" fontId="2" fillId="7" borderId="20" xfId="2" applyNumberFormat="1" applyFont="1" applyFill="1" applyBorder="1"/>
    <xf numFmtId="0" fontId="2" fillId="0" borderId="1" xfId="2" applyFont="1" applyBorder="1" applyAlignment="1" applyProtection="1">
      <alignment horizontal="right"/>
      <protection locked="0"/>
    </xf>
    <xf numFmtId="7" fontId="1" fillId="2" borderId="1" xfId="2" applyNumberFormat="1" applyFont="1" applyFill="1" applyBorder="1" applyProtection="1">
      <protection locked="0"/>
    </xf>
    <xf numFmtId="7" fontId="1" fillId="7" borderId="1" xfId="2" applyNumberFormat="1" applyFont="1" applyFill="1" applyBorder="1" applyProtection="1">
      <protection locked="0"/>
    </xf>
    <xf numFmtId="0" fontId="2" fillId="0" borderId="21" xfId="2" applyFont="1" applyBorder="1" applyAlignment="1">
      <alignment horizontal="right"/>
    </xf>
    <xf numFmtId="7" fontId="2" fillId="0" borderId="1" xfId="2" applyNumberFormat="1" applyFont="1" applyBorder="1" applyProtection="1">
      <protection locked="0"/>
    </xf>
    <xf numFmtId="7" fontId="2" fillId="7" borderId="1" xfId="2" applyNumberFormat="1" applyFont="1" applyFill="1" applyBorder="1" applyProtection="1">
      <protection locked="0"/>
    </xf>
    <xf numFmtId="7" fontId="1" fillId="0" borderId="1" xfId="2" applyNumberFormat="1" applyFont="1" applyBorder="1" applyProtection="1">
      <protection locked="0"/>
    </xf>
    <xf numFmtId="0" fontId="1" fillId="0" borderId="1" xfId="4" applyFont="1" applyBorder="1" applyAlignment="1">
      <alignment horizontal="left"/>
    </xf>
    <xf numFmtId="0" fontId="10" fillId="0" borderId="1" xfId="4" applyFont="1" applyBorder="1"/>
    <xf numFmtId="0" fontId="2" fillId="0" borderId="1" xfId="4" applyFont="1" applyBorder="1"/>
    <xf numFmtId="0" fontId="1" fillId="8" borderId="1" xfId="2" applyFont="1" applyFill="1" applyBorder="1" applyAlignment="1">
      <alignment horizontal="center"/>
    </xf>
    <xf numFmtId="0" fontId="15" fillId="0" borderId="1" xfId="2" applyFont="1" applyBorder="1"/>
    <xf numFmtId="167" fontId="2" fillId="0" borderId="0" xfId="2" applyNumberFormat="1" applyFont="1"/>
    <xf numFmtId="0" fontId="1" fillId="0" borderId="22" xfId="2" applyFont="1" applyBorder="1" applyAlignment="1">
      <alignment horizontal="left" vertical="top" wrapText="1"/>
    </xf>
    <xf numFmtId="0" fontId="1" fillId="0" borderId="1" xfId="2" applyFont="1" applyBorder="1" applyAlignment="1">
      <alignment horizontal="left" vertical="top" wrapText="1"/>
    </xf>
    <xf numFmtId="0" fontId="1" fillId="0" borderId="0" xfId="2" applyFont="1" applyAlignment="1">
      <alignment wrapText="1"/>
    </xf>
    <xf numFmtId="0" fontId="22" fillId="0" borderId="0" xfId="0" applyFont="1" applyAlignment="1">
      <alignment horizontal="left" vertical="center" indent="5"/>
    </xf>
    <xf numFmtId="0" fontId="1" fillId="0" borderId="0" xfId="2" applyFont="1" applyAlignment="1">
      <alignment horizontal="left" wrapText="1"/>
    </xf>
    <xf numFmtId="0" fontId="2" fillId="0" borderId="0" xfId="2" applyFont="1" applyAlignment="1">
      <alignment horizontal="left" wrapText="1"/>
    </xf>
    <xf numFmtId="0" fontId="1" fillId="0" borderId="14" xfId="2" applyFont="1" applyBorder="1" applyAlignment="1">
      <alignment horizontal="left" wrapText="1"/>
    </xf>
    <xf numFmtId="0" fontId="2" fillId="0" borderId="0" xfId="2" applyFont="1" applyAlignment="1">
      <alignment wrapText="1"/>
    </xf>
    <xf numFmtId="0" fontId="2" fillId="0" borderId="14" xfId="2" applyFont="1" applyBorder="1" applyAlignment="1">
      <alignment wrapText="1"/>
    </xf>
    <xf numFmtId="0" fontId="2" fillId="0" borderId="0" xfId="2" applyFont="1" applyAlignment="1">
      <alignment horizontal="right" vertical="center" wrapText="1"/>
    </xf>
    <xf numFmtId="0" fontId="4" fillId="6" borderId="23" xfId="2" applyFont="1" applyFill="1" applyBorder="1" applyAlignment="1">
      <alignment horizontal="center" vertical="center"/>
    </xf>
    <xf numFmtId="0" fontId="4" fillId="6" borderId="24" xfId="2" applyFont="1" applyFill="1" applyBorder="1" applyAlignment="1">
      <alignment horizontal="center" vertical="center"/>
    </xf>
    <xf numFmtId="0" fontId="4" fillId="0" borderId="10" xfId="2" applyFont="1" applyBorder="1" applyAlignment="1">
      <alignment horizontal="center" vertical="center"/>
    </xf>
    <xf numFmtId="0" fontId="4" fillId="5" borderId="23" xfId="2" applyFont="1" applyFill="1" applyBorder="1" applyAlignment="1">
      <alignment horizontal="right" vertical="center"/>
    </xf>
    <xf numFmtId="0" fontId="4" fillId="5" borderId="10" xfId="2" applyFont="1" applyFill="1" applyBorder="1" applyAlignment="1">
      <alignment horizontal="right" vertical="center"/>
    </xf>
    <xf numFmtId="0" fontId="4" fillId="5" borderId="26" xfId="2" applyFont="1" applyFill="1" applyBorder="1" applyAlignment="1">
      <alignment horizontal="right" vertical="center"/>
    </xf>
    <xf numFmtId="0" fontId="0" fillId="0" borderId="0" xfId="0" applyAlignment="1">
      <alignment vertical="center"/>
    </xf>
    <xf numFmtId="0" fontId="3" fillId="0" borderId="0" xfId="0" applyFont="1" applyAlignment="1">
      <alignment horizontal="left" vertical="center" wrapText="1" indent="2"/>
    </xf>
    <xf numFmtId="0" fontId="2" fillId="0" borderId="0" xfId="0" applyFont="1" applyAlignment="1">
      <alignment horizontal="left"/>
    </xf>
    <xf numFmtId="0" fontId="26" fillId="0" borderId="0" xfId="2" applyFont="1"/>
    <xf numFmtId="0" fontId="2" fillId="8" borderId="0" xfId="2" applyFont="1" applyFill="1" applyAlignment="1">
      <alignment horizontal="left"/>
    </xf>
    <xf numFmtId="0" fontId="2" fillId="8" borderId="0" xfId="2" applyFont="1" applyFill="1"/>
    <xf numFmtId="1" fontId="2" fillId="8" borderId="0" xfId="2" applyNumberFormat="1" applyFont="1" applyFill="1" applyAlignment="1" applyProtection="1">
      <alignment horizontal="center"/>
      <protection locked="0"/>
    </xf>
    <xf numFmtId="1" fontId="2" fillId="8" borderId="0" xfId="2" applyNumberFormat="1" applyFont="1" applyFill="1" applyProtection="1">
      <protection locked="0"/>
    </xf>
    <xf numFmtId="164" fontId="2" fillId="8" borderId="0" xfId="2" applyNumberFormat="1" applyFont="1" applyFill="1" applyAlignment="1" applyProtection="1">
      <alignment horizontal="right"/>
      <protection locked="0"/>
    </xf>
    <xf numFmtId="164" fontId="2" fillId="8" borderId="0" xfId="2" applyNumberFormat="1" applyFont="1" applyFill="1" applyAlignment="1">
      <alignment horizontal="right"/>
    </xf>
    <xf numFmtId="166" fontId="4" fillId="6" borderId="0" xfId="1" applyNumberFormat="1" applyFont="1" applyFill="1" applyBorder="1" applyAlignment="1">
      <alignment horizontal="right" vertical="center"/>
    </xf>
    <xf numFmtId="164" fontId="1" fillId="6" borderId="11" xfId="2" applyNumberFormat="1" applyFont="1" applyFill="1" applyBorder="1" applyProtection="1">
      <protection hidden="1"/>
    </xf>
    <xf numFmtId="0" fontId="4" fillId="6" borderId="0" xfId="2" applyFont="1" applyFill="1" applyAlignment="1">
      <alignment horizontal="right" vertical="center"/>
    </xf>
    <xf numFmtId="166" fontId="4" fillId="6" borderId="17" xfId="1" applyNumberFormat="1" applyFont="1" applyFill="1" applyBorder="1" applyAlignment="1">
      <alignment horizontal="right" vertical="center"/>
    </xf>
    <xf numFmtId="0" fontId="3" fillId="6" borderId="10" xfId="2" applyFont="1" applyFill="1" applyBorder="1" applyAlignment="1">
      <alignment vertical="center"/>
    </xf>
    <xf numFmtId="0" fontId="3" fillId="6" borderId="26" xfId="2" applyFont="1" applyFill="1" applyBorder="1" applyAlignment="1">
      <alignment vertical="center"/>
    </xf>
    <xf numFmtId="164" fontId="1" fillId="6" borderId="27" xfId="2" applyNumberFormat="1" applyFont="1" applyFill="1" applyBorder="1" applyProtection="1">
      <protection hidden="1"/>
    </xf>
    <xf numFmtId="0" fontId="4" fillId="0" borderId="1" xfId="0" applyFont="1" applyBorder="1" applyAlignment="1">
      <alignment horizontal="left" vertical="center" wrapText="1"/>
    </xf>
    <xf numFmtId="0" fontId="2" fillId="0" borderId="11" xfId="0" applyFont="1" applyBorder="1" applyAlignment="1">
      <alignment wrapText="1"/>
    </xf>
    <xf numFmtId="167" fontId="2" fillId="0" borderId="1" xfId="2" applyNumberFormat="1" applyFont="1" applyBorder="1" applyAlignment="1">
      <alignment horizontal="right" vertical="top" wrapText="1"/>
    </xf>
    <xf numFmtId="167" fontId="2" fillId="0" borderId="22" xfId="2" applyNumberFormat="1" applyFont="1" applyBorder="1" applyAlignment="1">
      <alignment horizontal="right" vertical="top" wrapText="1"/>
    </xf>
    <xf numFmtId="0" fontId="1" fillId="0" borderId="1" xfId="0" applyFont="1" applyBorder="1" applyAlignment="1">
      <alignment horizontal="left"/>
    </xf>
    <xf numFmtId="0" fontId="16" fillId="0" borderId="1" xfId="2" applyFont="1" applyBorder="1"/>
    <xf numFmtId="0" fontId="1" fillId="0" borderId="28" xfId="2" applyFont="1" applyBorder="1" applyAlignment="1">
      <alignment horizontal="left"/>
    </xf>
    <xf numFmtId="0" fontId="1" fillId="0" borderId="0" xfId="2" applyFont="1" applyAlignment="1">
      <alignment horizontal="right"/>
    </xf>
    <xf numFmtId="167" fontId="1" fillId="0" borderId="0" xfId="2" applyNumberFormat="1" applyFont="1"/>
    <xf numFmtId="0" fontId="15" fillId="0" borderId="0" xfId="2" applyFont="1"/>
    <xf numFmtId="167" fontId="1" fillId="9" borderId="1" xfId="2" applyNumberFormat="1" applyFont="1" applyFill="1" applyBorder="1"/>
    <xf numFmtId="167" fontId="1" fillId="8" borderId="1" xfId="2" applyNumberFormat="1" applyFont="1" applyFill="1" applyBorder="1"/>
    <xf numFmtId="0" fontId="1" fillId="0" borderId="10" xfId="2" applyFont="1" applyBorder="1" applyAlignment="1">
      <alignment horizontal="right"/>
    </xf>
    <xf numFmtId="167" fontId="1" fillId="0" borderId="31" xfId="2" applyNumberFormat="1" applyFont="1" applyBorder="1"/>
    <xf numFmtId="167" fontId="2" fillId="0" borderId="21" xfId="2" applyNumberFormat="1" applyFont="1" applyBorder="1"/>
    <xf numFmtId="7" fontId="2" fillId="0" borderId="21" xfId="2" applyNumberFormat="1" applyFont="1" applyBorder="1" applyProtection="1">
      <protection locked="0"/>
    </xf>
    <xf numFmtId="7" fontId="1" fillId="0" borderId="21" xfId="2" applyNumberFormat="1" applyFont="1" applyBorder="1" applyProtection="1">
      <protection locked="0"/>
    </xf>
    <xf numFmtId="7" fontId="1" fillId="8" borderId="21" xfId="2" applyNumberFormat="1" applyFont="1" applyFill="1" applyBorder="1" applyProtection="1">
      <protection locked="0"/>
    </xf>
    <xf numFmtId="0" fontId="2" fillId="0" borderId="20" xfId="2" applyFont="1" applyBorder="1" applyAlignment="1">
      <alignment horizontal="right"/>
    </xf>
    <xf numFmtId="1" fontId="2" fillId="0" borderId="1" xfId="2" applyNumberFormat="1" applyFont="1" applyBorder="1" applyAlignment="1" applyProtection="1">
      <alignment horizontal="right"/>
      <protection locked="0"/>
    </xf>
    <xf numFmtId="0" fontId="2" fillId="0" borderId="0" xfId="2" applyFont="1" applyAlignment="1">
      <alignment horizontal="right"/>
    </xf>
    <xf numFmtId="1" fontId="2" fillId="0" borderId="0" xfId="2" applyNumberFormat="1" applyFont="1" applyAlignment="1" applyProtection="1">
      <alignment horizontal="right"/>
      <protection locked="0"/>
    </xf>
    <xf numFmtId="0" fontId="1" fillId="0" borderId="1" xfId="2" applyFont="1" applyBorder="1" applyAlignment="1">
      <alignment horizontal="right"/>
    </xf>
    <xf numFmtId="0" fontId="1" fillId="0" borderId="21" xfId="2" applyFont="1" applyBorder="1" applyAlignment="1">
      <alignment wrapText="1"/>
    </xf>
    <xf numFmtId="167" fontId="2" fillId="0" borderId="21" xfId="2" applyNumberFormat="1" applyFont="1" applyBorder="1" applyAlignment="1">
      <alignment horizontal="right"/>
    </xf>
    <xf numFmtId="164" fontId="1" fillId="0" borderId="0" xfId="2" applyNumberFormat="1" applyFont="1" applyAlignment="1">
      <alignment horizontal="center" vertical="center"/>
    </xf>
    <xf numFmtId="0" fontId="3" fillId="0" borderId="0" xfId="0" applyFont="1"/>
    <xf numFmtId="0" fontId="3" fillId="0" borderId="0" xfId="0" applyFont="1" applyAlignment="1">
      <alignment horizontal="left" indent="2"/>
    </xf>
    <xf numFmtId="0" fontId="2" fillId="0" borderId="0" xfId="2" applyFont="1" applyAlignment="1">
      <alignment horizontal="center" wrapText="1"/>
    </xf>
    <xf numFmtId="167" fontId="2" fillId="8" borderId="19" xfId="2" applyNumberFormat="1" applyFont="1" applyFill="1" applyBorder="1"/>
    <xf numFmtId="167" fontId="2" fillId="8" borderId="1" xfId="2" applyNumberFormat="1" applyFont="1" applyFill="1" applyBorder="1"/>
    <xf numFmtId="167" fontId="2" fillId="8" borderId="20" xfId="2" applyNumberFormat="1" applyFont="1" applyFill="1" applyBorder="1"/>
    <xf numFmtId="167" fontId="2" fillId="8" borderId="21" xfId="2" applyNumberFormat="1" applyFont="1" applyFill="1" applyBorder="1"/>
    <xf numFmtId="7" fontId="2" fillId="8" borderId="21" xfId="2" applyNumberFormat="1" applyFont="1" applyFill="1" applyBorder="1" applyProtection="1">
      <protection locked="0"/>
    </xf>
    <xf numFmtId="0" fontId="1" fillId="8" borderId="1" xfId="2" applyFont="1" applyFill="1" applyBorder="1"/>
    <xf numFmtId="0" fontId="1" fillId="8" borderId="19" xfId="2" applyFont="1" applyFill="1" applyBorder="1"/>
    <xf numFmtId="0" fontId="1" fillId="8" borderId="1" xfId="4" applyFont="1" applyFill="1" applyBorder="1"/>
    <xf numFmtId="0" fontId="1" fillId="0" borderId="10" xfId="2" applyFont="1" applyBorder="1"/>
    <xf numFmtId="0" fontId="1" fillId="8" borderId="0" xfId="2" applyFont="1" applyFill="1"/>
    <xf numFmtId="0" fontId="1" fillId="0" borderId="1" xfId="2" applyFont="1" applyBorder="1" applyAlignment="1">
      <alignment horizontal="center" wrapText="1"/>
    </xf>
    <xf numFmtId="0" fontId="1" fillId="2" borderId="1" xfId="2" applyFont="1" applyFill="1" applyBorder="1" applyAlignment="1">
      <alignment horizontal="center" wrapText="1"/>
    </xf>
    <xf numFmtId="167" fontId="1" fillId="0" borderId="1" xfId="2" applyNumberFormat="1" applyFont="1" applyBorder="1" applyAlignment="1">
      <alignment horizontal="center" wrapText="1"/>
    </xf>
    <xf numFmtId="167" fontId="14" fillId="10" borderId="1" xfId="2" applyNumberFormat="1" applyFont="1" applyFill="1" applyBorder="1" applyAlignment="1">
      <alignment horizontal="center" wrapText="1"/>
    </xf>
    <xf numFmtId="167" fontId="1" fillId="8" borderId="1" xfId="2" applyNumberFormat="1" applyFont="1" applyFill="1" applyBorder="1" applyAlignment="1">
      <alignment horizontal="center" wrapText="1"/>
    </xf>
    <xf numFmtId="165" fontId="1" fillId="0" borderId="1" xfId="2" applyNumberFormat="1" applyFont="1" applyBorder="1" applyAlignment="1">
      <alignment horizontal="center" wrapText="1"/>
    </xf>
    <xf numFmtId="0" fontId="1" fillId="0" borderId="33" xfId="2" applyFont="1" applyBorder="1" applyAlignment="1">
      <alignment horizontal="center"/>
    </xf>
    <xf numFmtId="0" fontId="1" fillId="0" borderId="2" xfId="2" applyFont="1" applyBorder="1" applyAlignment="1">
      <alignment horizontal="left"/>
    </xf>
    <xf numFmtId="0" fontId="1" fillId="0" borderId="12" xfId="2" applyFont="1" applyBorder="1" applyAlignment="1">
      <alignment horizontal="left"/>
    </xf>
    <xf numFmtId="0" fontId="1" fillId="0" borderId="32" xfId="2" applyFont="1" applyBorder="1" applyAlignment="1">
      <alignment horizontal="left" vertical="top" wrapText="1"/>
    </xf>
    <xf numFmtId="0" fontId="1" fillId="11" borderId="1" xfId="2" applyFont="1" applyFill="1" applyBorder="1" applyAlignment="1">
      <alignment horizontal="center" wrapText="1"/>
    </xf>
    <xf numFmtId="0" fontId="1" fillId="0" borderId="0" xfId="2" applyFont="1" applyAlignment="1" applyProtection="1">
      <alignment horizontal="left"/>
      <protection locked="0"/>
    </xf>
    <xf numFmtId="0" fontId="27" fillId="0" borderId="0" xfId="2" applyFont="1" applyAlignment="1">
      <alignment horizontal="left"/>
    </xf>
    <xf numFmtId="0" fontId="27" fillId="0" borderId="0" xfId="4" applyFont="1" applyAlignment="1">
      <alignment horizontal="left"/>
    </xf>
    <xf numFmtId="0" fontId="10" fillId="0" borderId="0" xfId="2" applyFont="1"/>
    <xf numFmtId="0" fontId="8" fillId="0" borderId="10" xfId="2" applyFont="1" applyBorder="1" applyAlignment="1">
      <alignment horizontal="left" vertical="center" wrapText="1"/>
    </xf>
    <xf numFmtId="0" fontId="27" fillId="0" borderId="1" xfId="0" applyFont="1" applyBorder="1" applyAlignment="1">
      <alignment horizontal="left"/>
    </xf>
    <xf numFmtId="0" fontId="27" fillId="0" borderId="1" xfId="2" applyFont="1" applyBorder="1" applyAlignment="1">
      <alignment horizontal="left"/>
    </xf>
    <xf numFmtId="164" fontId="2" fillId="0" borderId="0" xfId="2" applyNumberFormat="1" applyFont="1" applyAlignment="1" applyProtection="1">
      <alignment horizontal="center"/>
      <protection hidden="1"/>
    </xf>
    <xf numFmtId="14" fontId="2" fillId="0" borderId="15" xfId="2" applyNumberFormat="1" applyFont="1" applyBorder="1" applyAlignment="1">
      <alignment horizontal="center"/>
    </xf>
    <xf numFmtId="167" fontId="1" fillId="12" borderId="1" xfId="2" applyNumberFormat="1" applyFont="1" applyFill="1" applyBorder="1" applyAlignment="1">
      <alignment horizontal="center"/>
    </xf>
    <xf numFmtId="167" fontId="1" fillId="12" borderId="1" xfId="2" applyNumberFormat="1" applyFont="1" applyFill="1" applyBorder="1"/>
    <xf numFmtId="164" fontId="2" fillId="0" borderId="0" xfId="2" applyNumberFormat="1" applyFont="1" applyAlignment="1" applyProtection="1">
      <alignment vertical="center"/>
      <protection locked="0"/>
    </xf>
    <xf numFmtId="164" fontId="1" fillId="0" borderId="0" xfId="2" applyNumberFormat="1" applyFont="1" applyProtection="1">
      <protection hidden="1"/>
    </xf>
    <xf numFmtId="164" fontId="1" fillId="0" borderId="0" xfId="2" applyNumberFormat="1" applyFont="1" applyAlignment="1">
      <alignment vertical="center"/>
    </xf>
    <xf numFmtId="164" fontId="1" fillId="0" borderId="0" xfId="2" applyNumberFormat="1" applyFont="1" applyAlignment="1" applyProtection="1">
      <alignment vertical="center"/>
      <protection locked="0"/>
    </xf>
    <xf numFmtId="0" fontId="0" fillId="13" borderId="0" xfId="0" applyFill="1"/>
    <xf numFmtId="0" fontId="28" fillId="0" borderId="0" xfId="2" applyFont="1" applyAlignment="1">
      <alignment vertical="center" wrapText="1"/>
    </xf>
    <xf numFmtId="0" fontId="2" fillId="0" borderId="10" xfId="2" applyFont="1" applyBorder="1" applyAlignment="1">
      <alignment horizontal="left" vertical="center" wrapText="1"/>
    </xf>
    <xf numFmtId="0" fontId="4" fillId="11" borderId="11" xfId="2" applyFont="1" applyFill="1" applyBorder="1" applyAlignment="1">
      <alignment horizontal="left" vertical="center" wrapText="1"/>
    </xf>
    <xf numFmtId="0" fontId="1" fillId="0" borderId="10" xfId="2" applyFont="1" applyBorder="1" applyAlignment="1">
      <alignment horizontal="left" vertical="center" wrapText="1"/>
    </xf>
    <xf numFmtId="0" fontId="28" fillId="0" borderId="11" xfId="2" applyFont="1" applyBorder="1" applyAlignment="1">
      <alignment vertical="center" wrapText="1"/>
    </xf>
    <xf numFmtId="0" fontId="22" fillId="0" borderId="11" xfId="0" applyFont="1" applyBorder="1" applyAlignment="1">
      <alignment vertical="center"/>
    </xf>
    <xf numFmtId="0" fontId="12" fillId="0" borderId="0" xfId="2" applyFont="1" applyAlignment="1">
      <alignment horizontal="center"/>
    </xf>
    <xf numFmtId="164" fontId="12" fillId="0" borderId="0" xfId="2" applyNumberFormat="1" applyFont="1" applyAlignment="1">
      <alignment horizontal="center" vertical="center"/>
    </xf>
    <xf numFmtId="0" fontId="10" fillId="0" borderId="0" xfId="0" applyFont="1" applyAlignment="1">
      <alignment horizontal="left"/>
    </xf>
    <xf numFmtId="165" fontId="1" fillId="0" borderId="1" xfId="0" applyNumberFormat="1" applyFont="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wrapText="1"/>
      <protection locked="0"/>
    </xf>
    <xf numFmtId="0" fontId="1" fillId="0" borderId="0" xfId="2" applyFont="1" applyAlignment="1">
      <alignment horizontal="center"/>
    </xf>
    <xf numFmtId="164" fontId="1" fillId="0" borderId="0" xfId="2" applyNumberFormat="1" applyFont="1" applyAlignment="1" applyProtection="1">
      <alignment horizontal="center"/>
      <protection hidden="1"/>
    </xf>
    <xf numFmtId="1" fontId="10" fillId="0" borderId="0" xfId="2" applyNumberFormat="1" applyFont="1" applyAlignment="1">
      <alignment horizontal="center"/>
    </xf>
    <xf numFmtId="0" fontId="4" fillId="0" borderId="46" xfId="0" applyFont="1" applyBorder="1" applyAlignment="1">
      <alignment horizontal="left" vertical="center" wrapText="1"/>
    </xf>
    <xf numFmtId="0" fontId="4" fillId="15" borderId="21" xfId="0" applyFont="1" applyFill="1" applyBorder="1" applyAlignment="1">
      <alignment horizontal="left" vertical="center" wrapText="1"/>
    </xf>
    <xf numFmtId="0" fontId="36" fillId="6" borderId="23" xfId="2" applyFont="1" applyFill="1" applyBorder="1" applyAlignment="1">
      <alignment horizontal="right" vertical="center" wrapText="1"/>
    </xf>
    <xf numFmtId="0" fontId="4" fillId="0" borderId="0" xfId="0" applyFont="1" applyAlignment="1">
      <alignment horizontal="left" vertical="center" wrapText="1" indent="2"/>
    </xf>
    <xf numFmtId="0" fontId="23" fillId="0" borderId="0" xfId="0" applyFont="1" applyAlignment="1">
      <alignment horizontal="center"/>
    </xf>
    <xf numFmtId="0" fontId="4" fillId="0" borderId="0" xfId="2" applyFont="1"/>
    <xf numFmtId="164" fontId="2" fillId="0" borderId="47" xfId="0" applyNumberFormat="1" applyFont="1" applyBorder="1" applyAlignment="1" applyProtection="1">
      <alignment horizontal="left"/>
      <protection locked="0"/>
    </xf>
    <xf numFmtId="3" fontId="2" fillId="15" borderId="34" xfId="0" applyNumberFormat="1" applyFont="1" applyFill="1" applyBorder="1" applyAlignment="1" applyProtection="1">
      <alignment horizontal="left"/>
      <protection locked="0"/>
    </xf>
    <xf numFmtId="3" fontId="2" fillId="15" borderId="48" xfId="0" applyNumberFormat="1" applyFont="1" applyFill="1" applyBorder="1" applyAlignment="1" applyProtection="1">
      <alignment horizontal="left"/>
      <protection locked="0"/>
    </xf>
    <xf numFmtId="164" fontId="2" fillId="0" borderId="49" xfId="0" applyNumberFormat="1" applyFont="1" applyBorder="1" applyAlignment="1" applyProtection="1">
      <alignment horizontal="left"/>
      <protection locked="0"/>
    </xf>
    <xf numFmtId="3" fontId="2" fillId="15" borderId="35" xfId="0" applyNumberFormat="1" applyFont="1" applyFill="1" applyBorder="1" applyAlignment="1" applyProtection="1">
      <alignment horizontal="left"/>
      <protection locked="0"/>
    </xf>
    <xf numFmtId="3" fontId="2" fillId="15" borderId="7" xfId="0" applyNumberFormat="1" applyFont="1" applyFill="1" applyBorder="1" applyAlignment="1" applyProtection="1">
      <alignment horizontal="left"/>
      <protection locked="0"/>
    </xf>
    <xf numFmtId="0" fontId="1" fillId="0" borderId="10" xfId="0" applyFont="1" applyBorder="1" applyAlignment="1">
      <alignment horizontal="center" wrapText="1"/>
    </xf>
    <xf numFmtId="0" fontId="2" fillId="0" borderId="10" xfId="0" applyFont="1" applyBorder="1" applyAlignment="1">
      <alignment horizontal="center" wrapText="1"/>
    </xf>
    <xf numFmtId="0" fontId="16" fillId="0" borderId="0" xfId="2" applyFont="1"/>
    <xf numFmtId="0" fontId="30" fillId="0" borderId="0" xfId="2" applyFont="1"/>
    <xf numFmtId="164" fontId="2" fillId="8" borderId="0" xfId="2" applyNumberFormat="1" applyFont="1" applyFill="1" applyProtection="1">
      <protection locked="0"/>
    </xf>
    <xf numFmtId="164" fontId="2" fillId="8" borderId="0" xfId="2" applyNumberFormat="1" applyFont="1" applyFill="1"/>
    <xf numFmtId="164" fontId="1" fillId="8" borderId="0" xfId="2" applyNumberFormat="1" applyFont="1" applyFill="1" applyProtection="1">
      <protection locked="0"/>
    </xf>
    <xf numFmtId="164" fontId="1" fillId="8" borderId="0" xfId="2" applyNumberFormat="1" applyFont="1" applyFill="1" applyAlignment="1" applyProtection="1">
      <alignment horizontal="right"/>
      <protection locked="0"/>
    </xf>
    <xf numFmtId="0" fontId="1" fillId="8" borderId="0" xfId="4" applyFont="1" applyFill="1"/>
    <xf numFmtId="1" fontId="2" fillId="8" borderId="0" xfId="4" applyNumberFormat="1" applyFont="1" applyFill="1" applyProtection="1">
      <protection locked="0"/>
    </xf>
    <xf numFmtId="164" fontId="2" fillId="8" borderId="0" xfId="4" applyNumberFormat="1" applyFont="1" applyFill="1" applyProtection="1">
      <protection locked="0"/>
    </xf>
    <xf numFmtId="49" fontId="1" fillId="0" borderId="0" xfId="2" applyNumberFormat="1" applyFont="1" applyAlignment="1">
      <alignment horizontal="center"/>
    </xf>
    <xf numFmtId="49" fontId="2" fillId="0" borderId="0" xfId="2" applyNumberFormat="1" applyFont="1" applyAlignment="1">
      <alignment horizontal="center"/>
    </xf>
    <xf numFmtId="164" fontId="2" fillId="8" borderId="0" xfId="2" applyNumberFormat="1" applyFont="1" applyFill="1" applyAlignment="1" applyProtection="1">
      <alignment horizontal="right"/>
      <protection hidden="1"/>
    </xf>
    <xf numFmtId="0" fontId="2" fillId="8" borderId="0" xfId="4" applyFont="1" applyFill="1"/>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4" fillId="0" borderId="10" xfId="0" applyFont="1" applyBorder="1" applyAlignment="1">
      <alignment horizontal="left" vertical="center" wrapText="1" indent="2"/>
    </xf>
    <xf numFmtId="165" fontId="4" fillId="0" borderId="0" xfId="0" applyNumberFormat="1" applyFont="1" applyAlignment="1">
      <alignment horizontal="left" vertical="center" wrapText="1" indent="2"/>
    </xf>
    <xf numFmtId="0" fontId="37" fillId="0" borderId="0" xfId="0" applyFont="1" applyAlignment="1">
      <alignment horizontal="left" vertical="center" wrapText="1"/>
    </xf>
    <xf numFmtId="0" fontId="23" fillId="0" borderId="0" xfId="0" applyFont="1" applyAlignment="1">
      <alignment horizontal="right" vertical="center" wrapText="1"/>
    </xf>
    <xf numFmtId="0" fontId="6" fillId="0" borderId="10" xfId="0" applyFont="1" applyBorder="1" applyAlignment="1">
      <alignment horizontal="left" vertical="center" wrapText="1" indent="2"/>
    </xf>
    <xf numFmtId="0" fontId="22" fillId="0" borderId="51" xfId="0" applyFont="1" applyBorder="1" applyAlignment="1">
      <alignment horizontal="center" vertical="center" wrapText="1"/>
    </xf>
    <xf numFmtId="3" fontId="22" fillId="0" borderId="11" xfId="0" applyNumberFormat="1"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center" wrapText="1"/>
    </xf>
    <xf numFmtId="0" fontId="3" fillId="0" borderId="0" xfId="2" applyFont="1" applyAlignment="1">
      <alignment horizontal="left" vertical="center"/>
    </xf>
    <xf numFmtId="0" fontId="1" fillId="0" borderId="1" xfId="0" applyFont="1" applyBorder="1" applyAlignment="1" applyProtection="1">
      <alignment horizontal="center" vertical="center" wrapText="1"/>
      <protection locked="0"/>
    </xf>
    <xf numFmtId="0" fontId="35" fillId="0" borderId="0" xfId="0" applyFont="1"/>
    <xf numFmtId="0" fontId="23" fillId="0" borderId="0" xfId="0" applyFont="1"/>
    <xf numFmtId="0" fontId="22" fillId="0" borderId="1" xfId="0" applyFont="1" applyBorder="1" applyAlignment="1">
      <alignment vertical="center" wrapText="1"/>
    </xf>
    <xf numFmtId="0" fontId="23" fillId="0" borderId="1" xfId="0" applyFont="1" applyBorder="1" applyAlignment="1">
      <alignment horizontal="left" vertical="center" indent="1"/>
    </xf>
    <xf numFmtId="0" fontId="24" fillId="0" borderId="1" xfId="0" applyFont="1" applyBorder="1" applyAlignment="1">
      <alignment vertical="center" wrapText="1"/>
    </xf>
    <xf numFmtId="0" fontId="22" fillId="0" borderId="1" xfId="0" applyFont="1" applyBorder="1" applyAlignment="1">
      <alignment vertical="center"/>
    </xf>
    <xf numFmtId="0" fontId="22" fillId="0" borderId="1" xfId="0" applyFont="1" applyBorder="1" applyAlignment="1">
      <alignment horizontal="left" vertical="center" indent="3"/>
    </xf>
    <xf numFmtId="0" fontId="25" fillId="0" borderId="1" xfId="0" applyFont="1" applyBorder="1" applyAlignment="1">
      <alignment vertical="center" wrapText="1"/>
    </xf>
    <xf numFmtId="0" fontId="39" fillId="16" borderId="1" xfId="2" applyFont="1" applyFill="1" applyBorder="1" applyAlignment="1">
      <alignment horizontal="left" vertical="center" wrapText="1"/>
    </xf>
    <xf numFmtId="0" fontId="4" fillId="16" borderId="1" xfId="2" applyFont="1" applyFill="1" applyBorder="1" applyAlignment="1">
      <alignment vertical="center"/>
    </xf>
    <xf numFmtId="0" fontId="4" fillId="11" borderId="1" xfId="2" applyFont="1" applyFill="1" applyBorder="1" applyAlignment="1">
      <alignment horizontal="center" vertical="center"/>
    </xf>
    <xf numFmtId="0" fontId="4" fillId="18" borderId="1" xfId="2" applyFont="1" applyFill="1" applyBorder="1" applyAlignment="1">
      <alignment horizontal="center" vertical="center"/>
    </xf>
    <xf numFmtId="0" fontId="22" fillId="0" borderId="1" xfId="0" applyFont="1" applyBorder="1" applyAlignment="1">
      <alignment horizontal="left" vertical="center" indent="1"/>
    </xf>
    <xf numFmtId="0" fontId="0" fillId="0" borderId="1" xfId="0" applyBorder="1"/>
    <xf numFmtId="0" fontId="25" fillId="0" borderId="1" xfId="0" applyFont="1" applyBorder="1" applyAlignment="1">
      <alignment vertical="center"/>
    </xf>
    <xf numFmtId="0" fontId="4" fillId="6" borderId="1" xfId="2" applyFont="1" applyFill="1" applyBorder="1" applyAlignment="1">
      <alignment horizontal="left" vertical="center"/>
    </xf>
    <xf numFmtId="0" fontId="4" fillId="6" borderId="1" xfId="2" applyFont="1" applyFill="1" applyBorder="1" applyAlignment="1">
      <alignment horizontal="center" vertical="center"/>
    </xf>
    <xf numFmtId="0" fontId="4" fillId="0" borderId="1" xfId="2" applyFont="1" applyBorder="1" applyAlignment="1">
      <alignment horizontal="left" vertical="center" wrapText="1"/>
    </xf>
    <xf numFmtId="0" fontId="4" fillId="0" borderId="1" xfId="2" applyFont="1" applyBorder="1" applyAlignment="1">
      <alignment horizontal="left" vertical="center"/>
    </xf>
    <xf numFmtId="1" fontId="4" fillId="0" borderId="1" xfId="2" applyNumberFormat="1" applyFont="1" applyBorder="1" applyAlignment="1">
      <alignment horizontal="center" vertical="center"/>
    </xf>
    <xf numFmtId="0" fontId="4" fillId="11" borderId="23" xfId="2" applyFont="1" applyFill="1" applyBorder="1" applyAlignment="1">
      <alignment horizontal="center" vertical="center"/>
    </xf>
    <xf numFmtId="0" fontId="42" fillId="0" borderId="0" xfId="0" applyFont="1"/>
    <xf numFmtId="0" fontId="3" fillId="0" borderId="0" xfId="3" applyFont="1"/>
    <xf numFmtId="0" fontId="3" fillId="0" borderId="0" xfId="3" applyFont="1" applyAlignment="1">
      <alignment wrapText="1"/>
    </xf>
    <xf numFmtId="0" fontId="1" fillId="0" borderId="0" xfId="0" applyFont="1" applyAlignment="1">
      <alignment wrapText="1"/>
    </xf>
    <xf numFmtId="0" fontId="1" fillId="0" borderId="0" xfId="0" applyFont="1" applyAlignment="1">
      <alignment horizontal="left" wrapText="1"/>
    </xf>
    <xf numFmtId="0" fontId="3" fillId="0" borderId="11" xfId="2" applyFont="1" applyBorder="1" applyAlignment="1">
      <alignment vertical="center"/>
    </xf>
    <xf numFmtId="0" fontId="2" fillId="0" borderId="26" xfId="0" applyFont="1" applyBorder="1" applyAlignment="1">
      <alignment horizontal="center" wrapText="1"/>
    </xf>
    <xf numFmtId="0" fontId="3" fillId="0" borderId="17" xfId="2" applyFont="1" applyBorder="1" applyAlignment="1">
      <alignment vertical="center"/>
    </xf>
    <xf numFmtId="0" fontId="2" fillId="0" borderId="17" xfId="0" applyFont="1" applyBorder="1" applyAlignment="1">
      <alignment wrapText="1"/>
    </xf>
    <xf numFmtId="0" fontId="3" fillId="0" borderId="27" xfId="2" applyFont="1" applyBorder="1" applyAlignment="1">
      <alignment vertical="center"/>
    </xf>
    <xf numFmtId="0" fontId="2" fillId="0" borderId="52" xfId="0" applyFont="1" applyBorder="1" applyAlignment="1" applyProtection="1">
      <alignment horizontal="center"/>
      <protection locked="0"/>
    </xf>
    <xf numFmtId="0" fontId="2" fillId="15" borderId="53" xfId="0" applyFont="1" applyFill="1" applyBorder="1" applyAlignment="1" applyProtection="1">
      <alignment horizontal="left"/>
      <protection locked="0"/>
    </xf>
    <xf numFmtId="0" fontId="2" fillId="0" borderId="54" xfId="0" applyFont="1" applyBorder="1" applyAlignment="1" applyProtection="1">
      <alignment horizontal="center"/>
      <protection locked="0"/>
    </xf>
    <xf numFmtId="0" fontId="2" fillId="15" borderId="49" xfId="0" applyFont="1" applyFill="1" applyBorder="1" applyAlignment="1" applyProtection="1">
      <alignment horizontal="left"/>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27" fillId="0" borderId="1" xfId="2" applyFont="1" applyBorder="1" applyAlignment="1">
      <alignment wrapText="1"/>
    </xf>
    <xf numFmtId="1" fontId="27" fillId="0" borderId="1" xfId="2" applyNumberFormat="1" applyFont="1" applyBorder="1" applyAlignment="1" applyProtection="1">
      <alignment horizontal="left"/>
      <protection locked="0"/>
    </xf>
    <xf numFmtId="0" fontId="27" fillId="0" borderId="1" xfId="2" applyFont="1" applyBorder="1" applyAlignment="1" applyProtection="1">
      <alignment horizontal="left"/>
      <protection locked="0"/>
    </xf>
    <xf numFmtId="0" fontId="4" fillId="0" borderId="0" xfId="0" applyFont="1" applyAlignment="1">
      <alignment horizontal="left"/>
    </xf>
    <xf numFmtId="0" fontId="3" fillId="0" borderId="0" xfId="2" applyFont="1"/>
    <xf numFmtId="0" fontId="22" fillId="0" borderId="0" xfId="0" applyFont="1" applyAlignment="1">
      <alignment horizontal="left" vertical="center" indent="1"/>
    </xf>
    <xf numFmtId="0" fontId="48" fillId="0" borderId="0" xfId="0" applyFont="1"/>
    <xf numFmtId="0" fontId="49" fillId="0" borderId="1" xfId="0" applyFont="1" applyBorder="1" applyAlignment="1">
      <alignment horizontal="left" vertical="center"/>
    </xf>
    <xf numFmtId="0" fontId="49" fillId="15" borderId="1" xfId="0" applyFont="1" applyFill="1" applyBorder="1" applyAlignment="1">
      <alignment horizontal="left" vertical="center"/>
    </xf>
    <xf numFmtId="0" fontId="50" fillId="0" borderId="23" xfId="0" applyFont="1" applyBorder="1" applyAlignment="1">
      <alignment horizontal="left" indent="2"/>
    </xf>
    <xf numFmtId="0" fontId="48" fillId="0" borderId="25" xfId="0" applyFont="1" applyBorder="1"/>
    <xf numFmtId="0" fontId="50" fillId="0" borderId="10" xfId="0" applyFont="1" applyBorder="1" applyAlignment="1">
      <alignment horizontal="left" indent="2"/>
    </xf>
    <xf numFmtId="0" fontId="48" fillId="0" borderId="11" xfId="0" applyFont="1" applyBorder="1"/>
    <xf numFmtId="0" fontId="50" fillId="0" borderId="10" xfId="0" applyFont="1" applyBorder="1" applyAlignment="1">
      <alignment horizontal="left" vertical="center" indent="2"/>
    </xf>
    <xf numFmtId="0" fontId="48" fillId="0" borderId="11" xfId="0" applyFont="1" applyBorder="1" applyAlignment="1">
      <alignment wrapText="1"/>
    </xf>
    <xf numFmtId="0" fontId="50" fillId="0" borderId="10" xfId="0" applyFont="1" applyBorder="1" applyAlignment="1">
      <alignment horizontal="left" indent="4"/>
    </xf>
    <xf numFmtId="0" fontId="48" fillId="0" borderId="26" xfId="0" applyFont="1" applyBorder="1"/>
    <xf numFmtId="0" fontId="48" fillId="0" borderId="27" xfId="0" applyFont="1" applyBorder="1"/>
    <xf numFmtId="0" fontId="49" fillId="0" borderId="24" xfId="0" applyFont="1" applyBorder="1" applyAlignment="1">
      <alignment horizontal="center" vertical="center" wrapText="1"/>
    </xf>
    <xf numFmtId="0" fontId="50" fillId="0" borderId="0" xfId="0" applyFont="1" applyAlignment="1">
      <alignment horizontal="left"/>
    </xf>
    <xf numFmtId="0" fontId="50" fillId="0" borderId="0" xfId="0" applyFont="1" applyAlignment="1">
      <alignment vertical="center"/>
    </xf>
    <xf numFmtId="0" fontId="4" fillId="6" borderId="25" xfId="2" applyFont="1" applyFill="1" applyBorder="1" applyAlignment="1">
      <alignment horizontal="center" vertical="center" wrapText="1"/>
    </xf>
    <xf numFmtId="0" fontId="50" fillId="0" borderId="0" xfId="0" applyFont="1"/>
    <xf numFmtId="0" fontId="50" fillId="13" borderId="0" xfId="7" applyFont="1" applyFill="1" applyProtection="1">
      <protection hidden="1"/>
    </xf>
    <xf numFmtId="0" fontId="50" fillId="20" borderId="0" xfId="7" applyFont="1" applyFill="1" applyProtection="1">
      <protection hidden="1"/>
    </xf>
    <xf numFmtId="0" fontId="7" fillId="13" borderId="0" xfId="7" applyFill="1"/>
    <xf numFmtId="0" fontId="7" fillId="13" borderId="0" xfId="7" applyFill="1" applyAlignment="1">
      <alignment horizontal="center"/>
    </xf>
    <xf numFmtId="0" fontId="7" fillId="20" borderId="0" xfId="7" applyFill="1"/>
    <xf numFmtId="0" fontId="60" fillId="20" borderId="0" xfId="7" applyFont="1" applyFill="1" applyProtection="1">
      <protection hidden="1"/>
    </xf>
    <xf numFmtId="0" fontId="61" fillId="20" borderId="0" xfId="7" applyFont="1" applyFill="1" applyProtection="1">
      <protection hidden="1"/>
    </xf>
    <xf numFmtId="0" fontId="62" fillId="13" borderId="61" xfId="7" applyFont="1" applyFill="1" applyBorder="1" applyAlignment="1" applyProtection="1">
      <alignment horizontal="center" vertical="top" wrapText="1"/>
      <protection hidden="1"/>
    </xf>
    <xf numFmtId="0" fontId="4" fillId="21" borderId="62" xfId="7" applyFont="1" applyFill="1" applyBorder="1" applyAlignment="1">
      <alignment vertical="center" wrapText="1"/>
    </xf>
    <xf numFmtId="0" fontId="4" fillId="21" borderId="64" xfId="7" applyFont="1" applyFill="1" applyBorder="1" applyAlignment="1">
      <alignment vertical="center" wrapText="1"/>
    </xf>
    <xf numFmtId="0" fontId="64" fillId="13" borderId="0" xfId="7" applyFont="1" applyFill="1" applyAlignment="1" applyProtection="1">
      <alignment horizontal="center" vertical="center"/>
      <protection locked="0"/>
    </xf>
    <xf numFmtId="0" fontId="65" fillId="13" borderId="0" xfId="7" applyFont="1" applyFill="1" applyAlignment="1" applyProtection="1">
      <alignment horizontal="left" vertical="center"/>
      <protection hidden="1"/>
    </xf>
    <xf numFmtId="0" fontId="65" fillId="13" borderId="0" xfId="7" applyFont="1" applyFill="1" applyAlignment="1" applyProtection="1">
      <alignment vertical="center"/>
      <protection hidden="1"/>
    </xf>
    <xf numFmtId="0" fontId="64" fillId="13" borderId="66" xfId="7" applyFont="1" applyFill="1" applyBorder="1" applyAlignment="1" applyProtection="1">
      <alignment horizontal="center" vertical="center"/>
      <protection locked="0"/>
    </xf>
    <xf numFmtId="0" fontId="64" fillId="13" borderId="0" xfId="7" applyFont="1" applyFill="1" applyAlignment="1" applyProtection="1">
      <alignment horizontal="center" vertical="top"/>
      <protection locked="0"/>
    </xf>
    <xf numFmtId="0" fontId="48" fillId="20" borderId="0" xfId="7" applyFont="1" applyFill="1" applyProtection="1">
      <protection hidden="1"/>
    </xf>
    <xf numFmtId="0" fontId="63" fillId="21" borderId="69" xfId="7" applyFont="1" applyFill="1" applyBorder="1" applyAlignment="1">
      <alignment horizontal="left" vertical="center" wrapText="1" indent="1"/>
    </xf>
    <xf numFmtId="0" fontId="64" fillId="13" borderId="70" xfId="7" applyFont="1" applyFill="1" applyBorder="1" applyAlignment="1" applyProtection="1">
      <alignment horizontal="center" vertical="center"/>
      <protection locked="0"/>
    </xf>
    <xf numFmtId="0" fontId="64" fillId="13" borderId="71" xfId="7" applyFont="1" applyFill="1" applyBorder="1" applyAlignment="1" applyProtection="1">
      <alignment horizontal="center" vertical="center"/>
      <protection locked="0"/>
    </xf>
    <xf numFmtId="0" fontId="65" fillId="13" borderId="71" xfId="7" applyFont="1" applyFill="1" applyBorder="1" applyAlignment="1" applyProtection="1">
      <alignment vertical="center"/>
      <protection hidden="1"/>
    </xf>
    <xf numFmtId="0" fontId="64" fillId="13" borderId="72" xfId="7" applyFont="1" applyFill="1" applyBorder="1" applyAlignment="1" applyProtection="1">
      <alignment horizontal="center" vertical="center"/>
      <protection locked="0"/>
    </xf>
    <xf numFmtId="0" fontId="3" fillId="21" borderId="67" xfId="7" applyFont="1" applyFill="1" applyBorder="1" applyAlignment="1">
      <alignment vertical="center" wrapText="1"/>
    </xf>
    <xf numFmtId="0" fontId="64" fillId="13" borderId="73" xfId="7" applyFont="1" applyFill="1" applyBorder="1" applyAlignment="1" applyProtection="1">
      <alignment horizontal="center" vertical="center"/>
      <protection locked="0"/>
    </xf>
    <xf numFmtId="0" fontId="65" fillId="13" borderId="0" xfId="7" applyFont="1" applyFill="1" applyProtection="1">
      <protection hidden="1"/>
    </xf>
    <xf numFmtId="0" fontId="66" fillId="13" borderId="0" xfId="2" applyFont="1" applyFill="1" applyAlignment="1">
      <alignment horizontal="left" wrapText="1" indent="1"/>
    </xf>
    <xf numFmtId="0" fontId="3" fillId="21" borderId="68" xfId="7" applyFont="1" applyFill="1" applyBorder="1" applyAlignment="1">
      <alignment vertical="top" wrapText="1"/>
    </xf>
    <xf numFmtId="0" fontId="64" fillId="13" borderId="75" xfId="7" applyFont="1" applyFill="1" applyBorder="1" applyAlignment="1" applyProtection="1">
      <alignment horizontal="center" vertical="center"/>
      <protection locked="0"/>
    </xf>
    <xf numFmtId="0" fontId="64" fillId="13" borderId="76" xfId="7" applyFont="1" applyFill="1" applyBorder="1" applyAlignment="1" applyProtection="1">
      <alignment horizontal="center" vertical="center"/>
      <protection locked="0"/>
    </xf>
    <xf numFmtId="0" fontId="65" fillId="13" borderId="76" xfId="7" applyFont="1" applyFill="1" applyBorder="1" applyAlignment="1" applyProtection="1">
      <alignment vertical="center"/>
      <protection hidden="1"/>
    </xf>
    <xf numFmtId="0" fontId="64" fillId="13" borderId="77" xfId="7" applyFont="1" applyFill="1" applyBorder="1" applyAlignment="1" applyProtection="1">
      <alignment horizontal="center" vertical="center"/>
      <protection locked="0"/>
    </xf>
    <xf numFmtId="0" fontId="64" fillId="13" borderId="78" xfId="7" applyFont="1" applyFill="1" applyBorder="1" applyAlignment="1" applyProtection="1">
      <alignment horizontal="center" vertical="center"/>
      <protection locked="0"/>
    </xf>
    <xf numFmtId="0" fontId="64" fillId="13" borderId="79" xfId="7" applyFont="1" applyFill="1" applyBorder="1" applyAlignment="1" applyProtection="1">
      <alignment horizontal="center" vertical="center"/>
      <protection locked="0"/>
    </xf>
    <xf numFmtId="0" fontId="64" fillId="13" borderId="80" xfId="7" applyFont="1" applyFill="1" applyBorder="1" applyAlignment="1" applyProtection="1">
      <alignment horizontal="center" vertical="center"/>
      <protection locked="0"/>
    </xf>
    <xf numFmtId="0" fontId="64" fillId="13" borderId="82" xfId="7" applyFont="1" applyFill="1" applyBorder="1" applyAlignment="1" applyProtection="1">
      <alignment horizontal="center" vertical="center"/>
      <protection locked="0"/>
    </xf>
    <xf numFmtId="0" fontId="65" fillId="13" borderId="83" xfId="7" applyFont="1" applyFill="1" applyBorder="1" applyAlignment="1" applyProtection="1">
      <alignment vertical="center"/>
      <protection hidden="1"/>
    </xf>
    <xf numFmtId="0" fontId="64" fillId="13" borderId="84" xfId="7" applyFont="1" applyFill="1" applyBorder="1" applyAlignment="1" applyProtection="1">
      <alignment horizontal="center" vertical="center"/>
      <protection locked="0"/>
    </xf>
    <xf numFmtId="0" fontId="68" fillId="13" borderId="0" xfId="7" applyFont="1" applyFill="1" applyProtection="1">
      <protection hidden="1"/>
    </xf>
    <xf numFmtId="0" fontId="68" fillId="20" borderId="0" xfId="7" applyFont="1" applyFill="1" applyProtection="1">
      <protection hidden="1"/>
    </xf>
    <xf numFmtId="0" fontId="7" fillId="20" borderId="0" xfId="7" applyFill="1" applyAlignment="1">
      <alignment horizontal="center"/>
    </xf>
    <xf numFmtId="0" fontId="71" fillId="13" borderId="0" xfId="7" applyFont="1" applyFill="1" applyAlignment="1" applyProtection="1">
      <alignment horizontal="right" vertical="center" wrapText="1" indent="1"/>
      <protection hidden="1"/>
    </xf>
    <xf numFmtId="164" fontId="2" fillId="0" borderId="0" xfId="5" applyNumberFormat="1" applyFont="1" applyFill="1" applyBorder="1" applyAlignment="1" applyProtection="1">
      <alignment horizontal="right"/>
    </xf>
    <xf numFmtId="1" fontId="2" fillId="0" borderId="15" xfId="2" applyNumberFormat="1" applyFont="1" applyBorder="1" applyAlignment="1">
      <alignment horizontal="right"/>
    </xf>
    <xf numFmtId="164" fontId="2" fillId="0" borderId="15" xfId="5" applyNumberFormat="1" applyFont="1" applyFill="1" applyBorder="1" applyAlignment="1" applyProtection="1">
      <alignment horizontal="right"/>
    </xf>
    <xf numFmtId="165" fontId="1" fillId="0" borderId="15" xfId="2" applyNumberFormat="1" applyFont="1" applyBorder="1" applyAlignment="1">
      <alignment horizontal="right"/>
    </xf>
    <xf numFmtId="0" fontId="2" fillId="15" borderId="51" xfId="2" applyFont="1" applyFill="1" applyBorder="1" applyAlignment="1">
      <alignment horizontal="left"/>
    </xf>
    <xf numFmtId="0" fontId="49" fillId="5" borderId="23" xfId="0" applyFont="1" applyFill="1" applyBorder="1" applyAlignment="1">
      <alignment horizontal="left"/>
    </xf>
    <xf numFmtId="0" fontId="49" fillId="5" borderId="25" xfId="0" applyFont="1" applyFill="1" applyBorder="1" applyAlignment="1">
      <alignment horizontal="left"/>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6" xfId="0" applyFont="1" applyBorder="1" applyAlignment="1">
      <alignment horizontal="left" vertical="center" wrapText="1" indent="30"/>
    </xf>
    <xf numFmtId="0" fontId="3" fillId="0" borderId="27" xfId="0" applyFont="1" applyBorder="1" applyAlignment="1">
      <alignment horizontal="left" vertical="center" wrapText="1" indent="30"/>
    </xf>
    <xf numFmtId="0" fontId="49" fillId="5" borderId="26" xfId="0" applyFont="1" applyFill="1" applyBorder="1" applyAlignment="1">
      <alignment horizontal="left"/>
    </xf>
    <xf numFmtId="0" fontId="49" fillId="5" borderId="27" xfId="0" applyFont="1" applyFill="1" applyBorder="1" applyAlignment="1">
      <alignment horizontal="left"/>
    </xf>
    <xf numFmtId="0" fontId="50" fillId="0" borderId="10" xfId="0" applyFont="1" applyBorder="1" applyAlignment="1">
      <alignment horizontal="left" vertical="center" indent="2"/>
    </xf>
    <xf numFmtId="0" fontId="4" fillId="14" borderId="2" xfId="0" applyFont="1" applyFill="1" applyBorder="1" applyAlignment="1">
      <alignment horizontal="left" wrapText="1"/>
    </xf>
    <xf numFmtId="0" fontId="4" fillId="14" borderId="21" xfId="0" applyFont="1" applyFill="1" applyBorder="1" applyAlignment="1">
      <alignment horizontal="left" wrapText="1"/>
    </xf>
    <xf numFmtId="0" fontId="3" fillId="15" borderId="23" xfId="0" applyFont="1" applyFill="1" applyBorder="1" applyAlignment="1">
      <alignment horizontal="left" vertical="center" wrapText="1"/>
    </xf>
    <xf numFmtId="0" fontId="3" fillId="15" borderId="25" xfId="0" applyFont="1" applyFill="1" applyBorder="1" applyAlignment="1">
      <alignment horizontal="left" vertical="center" wrapText="1"/>
    </xf>
    <xf numFmtId="0" fontId="3" fillId="15" borderId="10" xfId="0" applyFont="1" applyFill="1" applyBorder="1" applyAlignment="1">
      <alignment horizontal="left" vertical="center" wrapText="1"/>
    </xf>
    <xf numFmtId="0" fontId="3" fillId="15" borderId="11" xfId="0" applyFont="1" applyFill="1" applyBorder="1" applyAlignment="1">
      <alignment horizontal="left" vertical="center" wrapText="1"/>
    </xf>
    <xf numFmtId="0" fontId="3" fillId="15" borderId="26" xfId="0" applyFont="1" applyFill="1" applyBorder="1" applyAlignment="1">
      <alignment horizontal="left" vertical="center" wrapText="1"/>
    </xf>
    <xf numFmtId="0" fontId="3" fillId="15" borderId="27"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 fillId="5" borderId="2" xfId="0" applyFont="1" applyFill="1" applyBorder="1" applyAlignment="1">
      <alignment horizontal="left" wrapText="1"/>
    </xf>
    <xf numFmtId="0" fontId="1" fillId="5" borderId="21" xfId="0" applyFont="1" applyFill="1" applyBorder="1" applyAlignment="1">
      <alignment horizontal="left" wrapText="1"/>
    </xf>
    <xf numFmtId="0" fontId="3" fillId="0" borderId="24" xfId="0" applyFont="1" applyBorder="1" applyAlignment="1">
      <alignment horizontal="left" vertical="center" wrapText="1"/>
    </xf>
    <xf numFmtId="0" fontId="50" fillId="0" borderId="0" xfId="0" applyFont="1" applyAlignment="1">
      <alignment horizontal="center" wrapText="1"/>
    </xf>
    <xf numFmtId="0" fontId="50" fillId="0" borderId="0" xfId="0" applyFont="1" applyAlignment="1">
      <alignment horizontal="left" vertical="center" wrapText="1"/>
    </xf>
    <xf numFmtId="0" fontId="50" fillId="0" borderId="0" xfId="0" applyFont="1" applyAlignment="1">
      <alignment horizontal="left" vertical="top" wrapText="1"/>
    </xf>
    <xf numFmtId="0" fontId="48" fillId="0" borderId="17" xfId="0" applyFont="1" applyBorder="1" applyAlignment="1">
      <alignment horizont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indent="2"/>
    </xf>
    <xf numFmtId="0" fontId="49" fillId="5" borderId="26" xfId="0" applyFont="1" applyFill="1" applyBorder="1" applyAlignment="1">
      <alignment horizontal="left" wrapText="1"/>
    </xf>
    <xf numFmtId="0" fontId="49" fillId="5" borderId="27" xfId="0" applyFont="1" applyFill="1" applyBorder="1" applyAlignment="1">
      <alignment horizontal="left" wrapText="1"/>
    </xf>
    <xf numFmtId="0" fontId="50" fillId="0" borderId="0" xfId="0" applyFont="1" applyAlignment="1">
      <alignment horizontal="left" wrapText="1" indent="2"/>
    </xf>
    <xf numFmtId="0" fontId="3" fillId="0" borderId="37" xfId="0" applyFont="1" applyBorder="1" applyAlignment="1">
      <alignment horizontal="left" wrapText="1"/>
    </xf>
    <xf numFmtId="0" fontId="3" fillId="0" borderId="0" xfId="0" applyFont="1" applyAlignment="1">
      <alignment horizontal="left" wrapText="1"/>
    </xf>
    <xf numFmtId="0" fontId="50" fillId="0" borderId="0" xfId="0" applyFont="1" applyAlignment="1">
      <alignment horizontal="left" vertical="center" indent="2"/>
    </xf>
    <xf numFmtId="0" fontId="51" fillId="0" borderId="0" xfId="0" applyFont="1" applyAlignment="1">
      <alignment horizontal="left" vertical="center" indent="2"/>
    </xf>
    <xf numFmtId="0" fontId="49" fillId="5" borderId="2" xfId="0" applyFont="1" applyFill="1" applyBorder="1" applyAlignment="1">
      <alignment horizontal="left"/>
    </xf>
    <xf numFmtId="0" fontId="49" fillId="5" borderId="21" xfId="0" applyFont="1" applyFill="1" applyBorder="1" applyAlignment="1">
      <alignment horizontal="left"/>
    </xf>
    <xf numFmtId="0" fontId="3" fillId="21" borderId="74" xfId="7" applyFont="1" applyFill="1" applyBorder="1" applyAlignment="1">
      <alignment horizontal="left" vertical="center" wrapText="1" indent="1"/>
    </xf>
    <xf numFmtId="0" fontId="3" fillId="21" borderId="68" xfId="7" applyFont="1" applyFill="1" applyBorder="1" applyAlignment="1">
      <alignment horizontal="left" vertical="center" wrapText="1" indent="1"/>
    </xf>
    <xf numFmtId="0" fontId="3" fillId="21" borderId="67" xfId="7" applyFont="1" applyFill="1" applyBorder="1" applyAlignment="1">
      <alignment horizontal="left" vertical="center" wrapText="1" indent="1"/>
    </xf>
    <xf numFmtId="0" fontId="3" fillId="21" borderId="81" xfId="7" applyFont="1" applyFill="1" applyBorder="1" applyAlignment="1">
      <alignment horizontal="left" vertical="center" wrapText="1" indent="1"/>
    </xf>
    <xf numFmtId="0" fontId="69" fillId="19" borderId="85" xfId="7" applyFont="1" applyFill="1" applyBorder="1" applyAlignment="1" applyProtection="1">
      <alignment horizontal="center" vertical="center" wrapText="1"/>
      <protection hidden="1"/>
    </xf>
    <xf numFmtId="0" fontId="69" fillId="19" borderId="86" xfId="7" applyFont="1" applyFill="1" applyBorder="1" applyAlignment="1" applyProtection="1">
      <alignment horizontal="center" vertical="center" wrapText="1"/>
      <protection hidden="1"/>
    </xf>
    <xf numFmtId="0" fontId="69" fillId="19" borderId="87" xfId="7" applyFont="1" applyFill="1" applyBorder="1" applyAlignment="1" applyProtection="1">
      <alignment horizontal="center" vertical="center" wrapText="1"/>
      <protection hidden="1"/>
    </xf>
    <xf numFmtId="0" fontId="58" fillId="19" borderId="10" xfId="7" applyFont="1" applyFill="1" applyBorder="1" applyAlignment="1" applyProtection="1">
      <alignment horizontal="center" vertical="center" wrapText="1"/>
      <protection hidden="1"/>
    </xf>
    <xf numFmtId="0" fontId="58" fillId="19" borderId="0" xfId="7" applyFont="1" applyFill="1" applyAlignment="1" applyProtection="1">
      <alignment horizontal="center" vertical="center" wrapText="1"/>
      <protection hidden="1"/>
    </xf>
    <xf numFmtId="49" fontId="50" fillId="6" borderId="58" xfId="6" applyNumberFormat="1" applyFont="1" applyFill="1" applyBorder="1" applyAlignment="1" applyProtection="1">
      <alignment horizontal="center" vertical="center" wrapText="1"/>
    </xf>
    <xf numFmtId="49" fontId="50" fillId="6" borderId="59" xfId="6" applyNumberFormat="1" applyFont="1" applyFill="1" applyBorder="1" applyAlignment="1" applyProtection="1">
      <alignment horizontal="center" vertical="center" wrapText="1"/>
    </xf>
    <xf numFmtId="49" fontId="50" fillId="6" borderId="60" xfId="6" applyNumberFormat="1" applyFont="1" applyFill="1" applyBorder="1" applyAlignment="1" applyProtection="1">
      <alignment horizontal="center" vertical="center" wrapText="1"/>
    </xf>
    <xf numFmtId="0" fontId="63" fillId="21" borderId="63" xfId="7" applyFont="1" applyFill="1" applyBorder="1" applyAlignment="1">
      <alignment horizontal="center" vertical="center" wrapText="1"/>
    </xf>
    <xf numFmtId="0" fontId="4" fillId="21" borderId="63" xfId="7" applyFont="1" applyFill="1" applyBorder="1" applyAlignment="1">
      <alignment horizontal="center" vertical="center" wrapText="1"/>
    </xf>
    <xf numFmtId="0" fontId="3" fillId="21" borderId="65" xfId="7" applyFont="1" applyFill="1" applyBorder="1" applyAlignment="1">
      <alignment horizontal="left" vertical="center" wrapText="1" indent="1"/>
    </xf>
    <xf numFmtId="0" fontId="3" fillId="21" borderId="67" xfId="7" applyFont="1" applyFill="1" applyBorder="1" applyAlignment="1">
      <alignment horizontal="left" vertical="top" wrapText="1" indent="1"/>
    </xf>
    <xf numFmtId="0" fontId="67" fillId="13" borderId="0" xfId="2" applyFont="1" applyFill="1" applyAlignment="1">
      <alignment horizontal="left" vertical="center" wrapText="1"/>
    </xf>
    <xf numFmtId="0" fontId="66" fillId="13" borderId="0" xfId="2" applyFont="1" applyFill="1" applyAlignment="1">
      <alignment horizontal="left" vertical="center" wrapText="1"/>
    </xf>
    <xf numFmtId="0" fontId="64" fillId="13" borderId="17" xfId="7" applyFont="1" applyFill="1" applyBorder="1" applyAlignment="1" applyProtection="1">
      <alignment horizontal="left" vertical="center" wrapText="1"/>
      <protection locked="0"/>
    </xf>
    <xf numFmtId="0" fontId="70" fillId="13" borderId="0" xfId="7" applyFont="1" applyFill="1" applyAlignment="1">
      <alignment horizontal="center" vertical="center" wrapText="1"/>
    </xf>
    <xf numFmtId="0" fontId="20" fillId="21" borderId="88" xfId="7" applyFont="1" applyFill="1" applyBorder="1" applyAlignment="1" applyProtection="1">
      <alignment horizontal="left" vertical="center" wrapText="1" indent="1"/>
      <protection locked="0"/>
    </xf>
    <xf numFmtId="0" fontId="20" fillId="21" borderId="89" xfId="7" applyFont="1" applyFill="1" applyBorder="1" applyAlignment="1" applyProtection="1">
      <alignment horizontal="left" vertical="center" wrapText="1" indent="1"/>
      <protection locked="0"/>
    </xf>
    <xf numFmtId="0" fontId="20" fillId="21" borderId="90" xfId="7" applyFont="1" applyFill="1" applyBorder="1" applyAlignment="1" applyProtection="1">
      <alignment horizontal="left" vertical="center" wrapText="1" indent="1"/>
      <protection locked="0"/>
    </xf>
    <xf numFmtId="0" fontId="3" fillId="21" borderId="91" xfId="7" applyFont="1" applyFill="1" applyBorder="1" applyAlignment="1">
      <alignment horizontal="left" vertical="center" wrapText="1" indent="1"/>
    </xf>
    <xf numFmtId="0" fontId="3" fillId="21" borderId="92" xfId="7" applyFont="1" applyFill="1" applyBorder="1" applyAlignment="1">
      <alignment horizontal="left" vertical="center" wrapText="1" indent="1"/>
    </xf>
    <xf numFmtId="0" fontId="25" fillId="0" borderId="0" xfId="0" applyFont="1" applyAlignment="1">
      <alignment horizontal="left"/>
    </xf>
    <xf numFmtId="0" fontId="22" fillId="0" borderId="0" xfId="0" applyFont="1" applyAlignment="1">
      <alignment horizontal="center"/>
    </xf>
    <xf numFmtId="0" fontId="56" fillId="0" borderId="0" xfId="0" applyFont="1" applyAlignment="1">
      <alignment horizontal="center" vertical="center"/>
    </xf>
    <xf numFmtId="0" fontId="25" fillId="0" borderId="0" xfId="0" applyFont="1" applyAlignment="1">
      <alignment horizontal="center" vertical="center"/>
    </xf>
    <xf numFmtId="0" fontId="4" fillId="16" borderId="0" xfId="0" applyFont="1" applyFill="1" applyAlignment="1">
      <alignment horizontal="center" vertical="center" wrapText="1"/>
    </xf>
    <xf numFmtId="0" fontId="22" fillId="0" borderId="0" xfId="0" applyFont="1" applyAlignment="1">
      <alignment horizontal="center" vertical="center" wrapText="1"/>
    </xf>
    <xf numFmtId="0" fontId="22" fillId="0" borderId="50" xfId="0" applyFont="1" applyBorder="1" applyAlignment="1">
      <alignment horizontal="center" vertical="center" wrapText="1"/>
    </xf>
    <xf numFmtId="0" fontId="38" fillId="16" borderId="0" xfId="0" applyFont="1" applyFill="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23" fillId="16" borderId="28" xfId="0" applyFont="1" applyFill="1" applyBorder="1" applyAlignment="1">
      <alignment horizontal="left" vertical="center"/>
    </xf>
    <xf numFmtId="0" fontId="23" fillId="16" borderId="0" xfId="0" applyFont="1" applyFill="1" applyAlignment="1">
      <alignment horizontal="left" vertical="center"/>
    </xf>
    <xf numFmtId="0" fontId="39" fillId="0" borderId="26"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27" xfId="0"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left" vertical="center" wrapText="1" indent="2"/>
    </xf>
    <xf numFmtId="0" fontId="0" fillId="0" borderId="0" xfId="0" applyAlignment="1">
      <alignment horizontal="left"/>
    </xf>
    <xf numFmtId="0" fontId="22" fillId="0" borderId="0" xfId="0" applyFont="1" applyAlignment="1">
      <alignment horizontal="center" vertical="center"/>
    </xf>
    <xf numFmtId="0" fontId="22" fillId="0" borderId="50" xfId="0" applyFont="1" applyBorder="1" applyAlignment="1">
      <alignment horizontal="center" vertical="center"/>
    </xf>
    <xf numFmtId="0" fontId="23" fillId="0" borderId="0" xfId="0" applyFont="1" applyAlignment="1">
      <alignment horizontal="left" vertical="center"/>
    </xf>
    <xf numFmtId="0" fontId="23" fillId="18" borderId="0" xfId="0" applyFont="1" applyFill="1" applyAlignment="1">
      <alignment horizontal="left" vertical="center"/>
    </xf>
    <xf numFmtId="0" fontId="22" fillId="0" borderId="0" xfId="0" applyFont="1" applyAlignment="1">
      <alignment horizontal="left"/>
    </xf>
    <xf numFmtId="0" fontId="23" fillId="5" borderId="28" xfId="0" applyFont="1" applyFill="1" applyBorder="1" applyAlignment="1">
      <alignment horizontal="left" vertical="center"/>
    </xf>
    <xf numFmtId="0" fontId="23" fillId="5" borderId="0" xfId="0" applyFont="1" applyFill="1" applyAlignment="1">
      <alignment horizontal="left" vertical="center"/>
    </xf>
    <xf numFmtId="0" fontId="22" fillId="0" borderId="0" xfId="0" applyFont="1" applyAlignment="1">
      <alignment horizontal="left" vertical="center" indent="12"/>
    </xf>
    <xf numFmtId="0" fontId="24" fillId="0" borderId="0" xfId="0" applyFont="1" applyAlignment="1">
      <alignment horizontal="center" vertical="center" wrapText="1"/>
    </xf>
    <xf numFmtId="0" fontId="50" fillId="0" borderId="0" xfId="0" applyFont="1" applyAlignment="1">
      <alignment horizontal="left"/>
    </xf>
    <xf numFmtId="0" fontId="22" fillId="0" borderId="0" xfId="0" applyFont="1" applyAlignment="1">
      <alignment horizontal="left" vertical="center" indent="1"/>
    </xf>
    <xf numFmtId="0" fontId="23" fillId="0" borderId="0" xfId="0" applyFont="1" applyAlignment="1">
      <alignment horizontal="center"/>
    </xf>
    <xf numFmtId="0" fontId="35" fillId="17" borderId="0" xfId="0" applyFont="1" applyFill="1" applyAlignment="1">
      <alignment horizontal="center" wrapText="1"/>
    </xf>
    <xf numFmtId="0" fontId="40" fillId="0" borderId="0" xfId="0" applyFont="1" applyAlignment="1">
      <alignment horizontal="center" vertical="center" wrapText="1"/>
    </xf>
    <xf numFmtId="0" fontId="22" fillId="0" borderId="0" xfId="0" applyFont="1" applyAlignment="1">
      <alignment horizontal="left" vertical="top"/>
    </xf>
    <xf numFmtId="0" fontId="4" fillId="6" borderId="1" xfId="2" applyFont="1" applyFill="1" applyBorder="1" applyAlignment="1">
      <alignment horizontal="center" vertical="center" wrapText="1"/>
    </xf>
    <xf numFmtId="0" fontId="0" fillId="0" borderId="0" xfId="0" applyAlignment="1">
      <alignment horizontal="right" vertical="center"/>
    </xf>
    <xf numFmtId="0" fontId="23" fillId="5" borderId="1" xfId="0" applyFont="1" applyFill="1" applyBorder="1" applyAlignment="1">
      <alignment horizontal="left" vertical="center"/>
    </xf>
    <xf numFmtId="0" fontId="4" fillId="16" borderId="0" xfId="2" applyFont="1" applyFill="1" applyAlignment="1">
      <alignment horizontal="left" vertical="center"/>
    </xf>
    <xf numFmtId="0" fontId="2" fillId="0" borderId="31" xfId="4" applyFont="1" applyBorder="1" applyAlignment="1">
      <alignment horizontal="right" vertical="center" wrapText="1"/>
    </xf>
    <xf numFmtId="0" fontId="3" fillId="0" borderId="10" xfId="2" applyFont="1" applyBorder="1" applyAlignment="1">
      <alignment horizontal="left" vertical="center" wrapText="1"/>
    </xf>
    <xf numFmtId="0" fontId="4" fillId="6" borderId="10" xfId="2" applyFont="1" applyFill="1" applyBorder="1" applyAlignment="1">
      <alignment horizontal="right" vertical="center"/>
    </xf>
    <xf numFmtId="166" fontId="4" fillId="5" borderId="23" xfId="2" applyNumberFormat="1" applyFont="1" applyFill="1" applyBorder="1" applyAlignment="1">
      <alignment horizontal="right" vertical="center"/>
    </xf>
    <xf numFmtId="166" fontId="4" fillId="5" borderId="24" xfId="2" applyNumberFormat="1" applyFont="1" applyFill="1" applyBorder="1" applyAlignment="1">
      <alignment horizontal="right" vertical="center"/>
    </xf>
    <xf numFmtId="166" fontId="4" fillId="5" borderId="25" xfId="2" applyNumberFormat="1" applyFont="1" applyFill="1" applyBorder="1" applyAlignment="1">
      <alignment horizontal="right" vertical="center"/>
    </xf>
    <xf numFmtId="0" fontId="3" fillId="0" borderId="0" xfId="2" applyFont="1" applyAlignment="1">
      <alignment horizontal="left" vertical="center" wrapText="1"/>
    </xf>
    <xf numFmtId="0" fontId="4" fillId="6" borderId="26" xfId="2" applyFont="1" applyFill="1" applyBorder="1" applyAlignment="1">
      <alignment horizontal="right" vertical="center"/>
    </xf>
    <xf numFmtId="0" fontId="4" fillId="6" borderId="31" xfId="2" applyFont="1" applyFill="1" applyBorder="1" applyAlignment="1">
      <alignment horizontal="right" vertical="center"/>
    </xf>
    <xf numFmtId="0" fontId="4" fillId="6" borderId="19" xfId="2" applyFont="1" applyFill="1" applyBorder="1" applyAlignment="1">
      <alignment horizontal="right" vertical="center"/>
    </xf>
    <xf numFmtId="0" fontId="2" fillId="0" borderId="0" xfId="2" applyFont="1" applyAlignment="1">
      <alignment horizontal="right" vertical="center" wrapText="1"/>
    </xf>
    <xf numFmtId="0" fontId="3" fillId="0" borderId="11" xfId="2" applyFont="1" applyBorder="1" applyAlignment="1">
      <alignment horizontal="left" vertical="center" wrapText="1"/>
    </xf>
    <xf numFmtId="0" fontId="3" fillId="0" borderId="10" xfId="2" applyFont="1" applyBorder="1" applyAlignment="1">
      <alignment horizontal="center" vertical="center" wrapText="1"/>
    </xf>
    <xf numFmtId="0" fontId="4" fillId="6" borderId="24" xfId="2" applyFont="1" applyFill="1" applyBorder="1" applyAlignment="1">
      <alignment horizontal="center" vertical="center"/>
    </xf>
    <xf numFmtId="0" fontId="4" fillId="6" borderId="25" xfId="2" applyFont="1" applyFill="1" applyBorder="1" applyAlignment="1">
      <alignment horizontal="center" vertical="center"/>
    </xf>
    <xf numFmtId="166" fontId="4" fillId="5" borderId="26" xfId="2" applyNumberFormat="1" applyFont="1" applyFill="1" applyBorder="1" applyAlignment="1">
      <alignment horizontal="right" vertical="center"/>
    </xf>
    <xf numFmtId="166" fontId="4" fillId="5" borderId="17" xfId="2" applyNumberFormat="1" applyFont="1" applyFill="1" applyBorder="1" applyAlignment="1">
      <alignment horizontal="right" vertical="center"/>
    </xf>
    <xf numFmtId="166" fontId="4" fillId="5" borderId="27" xfId="2" applyNumberFormat="1" applyFont="1" applyFill="1" applyBorder="1" applyAlignment="1">
      <alignment horizontal="right" vertical="center"/>
    </xf>
    <xf numFmtId="0" fontId="3" fillId="0" borderId="0" xfId="2" applyFont="1" applyAlignment="1">
      <alignment horizontal="left" vertical="center"/>
    </xf>
    <xf numFmtId="0" fontId="4" fillId="0" borderId="0" xfId="2" applyFont="1" applyAlignment="1">
      <alignment horizontal="left" wrapText="1"/>
    </xf>
    <xf numFmtId="0" fontId="13" fillId="0" borderId="10" xfId="2" applyFont="1" applyBorder="1" applyAlignment="1">
      <alignment horizontal="center" vertical="center" wrapText="1"/>
    </xf>
    <xf numFmtId="0" fontId="13" fillId="0" borderId="0" xfId="2" applyFont="1" applyAlignment="1">
      <alignment horizontal="center" vertical="center" wrapText="1"/>
    </xf>
    <xf numFmtId="0" fontId="13" fillId="0" borderId="11" xfId="2" applyFont="1" applyBorder="1" applyAlignment="1">
      <alignment horizontal="center" vertical="center" wrapText="1"/>
    </xf>
    <xf numFmtId="0" fontId="1" fillId="11" borderId="2" xfId="0" applyFont="1" applyFill="1" applyBorder="1" applyAlignment="1">
      <alignment horizontal="left" vertical="center" wrapText="1"/>
    </xf>
    <xf numFmtId="0" fontId="1" fillId="11" borderId="38" xfId="0" applyFont="1" applyFill="1" applyBorder="1" applyAlignment="1">
      <alignment horizontal="left" vertical="center" wrapText="1"/>
    </xf>
    <xf numFmtId="0" fontId="1" fillId="11" borderId="21" xfId="0" applyFont="1" applyFill="1" applyBorder="1" applyAlignment="1">
      <alignment horizontal="left" vertical="center" wrapText="1"/>
    </xf>
    <xf numFmtId="0" fontId="4" fillId="16" borderId="2" xfId="0" applyFont="1" applyFill="1" applyBorder="1" applyAlignment="1">
      <alignment horizontal="left" vertical="center" wrapText="1"/>
    </xf>
    <xf numFmtId="0" fontId="4" fillId="16" borderId="38" xfId="0" applyFont="1" applyFill="1" applyBorder="1" applyAlignment="1">
      <alignment horizontal="left" vertical="center" wrapText="1"/>
    </xf>
    <xf numFmtId="0" fontId="4" fillId="16" borderId="2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8" xfId="0" applyFont="1" applyBorder="1" applyAlignment="1">
      <alignment horizontal="left" vertical="center" wrapText="1"/>
    </xf>
    <xf numFmtId="0" fontId="2" fillId="0" borderId="21" xfId="0" applyFont="1" applyBorder="1" applyAlignment="1">
      <alignment horizontal="left" vertical="center" wrapText="1"/>
    </xf>
    <xf numFmtId="166" fontId="4" fillId="5" borderId="10" xfId="2" applyNumberFormat="1" applyFont="1" applyFill="1" applyBorder="1" applyAlignment="1">
      <alignment horizontal="right" vertical="center"/>
    </xf>
    <xf numFmtId="166" fontId="4" fillId="5" borderId="0" xfId="2" applyNumberFormat="1" applyFont="1" applyFill="1" applyAlignment="1">
      <alignment horizontal="right" vertical="center"/>
    </xf>
    <xf numFmtId="166" fontId="4" fillId="5" borderId="11" xfId="2" applyNumberFormat="1" applyFont="1" applyFill="1" applyBorder="1" applyAlignment="1">
      <alignment horizontal="right" vertical="center"/>
    </xf>
    <xf numFmtId="0" fontId="2" fillId="0" borderId="10" xfId="2" applyFont="1" applyBorder="1" applyAlignment="1">
      <alignment horizontal="right" vertical="center" wrapText="1"/>
    </xf>
    <xf numFmtId="0" fontId="1" fillId="11" borderId="2" xfId="0" applyFont="1" applyFill="1" applyBorder="1" applyAlignment="1">
      <alignment horizontal="left" wrapText="1"/>
    </xf>
    <xf numFmtId="0" fontId="1" fillId="11" borderId="38" xfId="0" applyFont="1" applyFill="1" applyBorder="1" applyAlignment="1">
      <alignment horizontal="left" wrapText="1"/>
    </xf>
    <xf numFmtId="0" fontId="1" fillId="11" borderId="21" xfId="0" applyFont="1" applyFill="1" applyBorder="1" applyAlignment="1">
      <alignment horizontal="left" wrapText="1"/>
    </xf>
    <xf numFmtId="0" fontId="4" fillId="16" borderId="28" xfId="0" applyFont="1" applyFill="1" applyBorder="1" applyAlignment="1">
      <alignment horizontal="left" vertical="center" wrapText="1"/>
    </xf>
    <xf numFmtId="0" fontId="4" fillId="16" borderId="0" xfId="0" applyFont="1" applyFill="1" applyAlignment="1">
      <alignment horizontal="left" vertical="center" wrapText="1"/>
    </xf>
    <xf numFmtId="0" fontId="2" fillId="0" borderId="10" xfId="2" applyFont="1" applyBorder="1" applyAlignment="1">
      <alignment horizontal="right" vertical="center"/>
    </xf>
    <xf numFmtId="0" fontId="3" fillId="0" borderId="0" xfId="3" applyFont="1" applyAlignment="1">
      <alignment horizontal="left" wrapText="1"/>
    </xf>
    <xf numFmtId="0" fontId="3" fillId="0" borderId="1" xfId="3" applyFont="1" applyBorder="1" applyAlignment="1">
      <alignment horizontal="left"/>
    </xf>
    <xf numFmtId="0" fontId="3" fillId="0" borderId="1" xfId="3" applyFont="1" applyBorder="1" applyAlignment="1">
      <alignment horizontal="left" wrapText="1"/>
    </xf>
    <xf numFmtId="0" fontId="4" fillId="11" borderId="2" xfId="3" applyFont="1" applyFill="1" applyBorder="1" applyAlignment="1">
      <alignment horizontal="left" vertical="center" wrapText="1"/>
    </xf>
    <xf numFmtId="0" fontId="4" fillId="11" borderId="21" xfId="3"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0" xfId="0" applyFont="1" applyFill="1" applyAlignment="1">
      <alignment horizontal="left" vertical="center" wrapText="1"/>
    </xf>
    <xf numFmtId="0" fontId="39" fillId="0" borderId="0" xfId="3" applyFont="1" applyAlignment="1">
      <alignment horizontal="left" wrapText="1"/>
    </xf>
    <xf numFmtId="0" fontId="39" fillId="0" borderId="0" xfId="3" applyFont="1" applyAlignment="1">
      <alignment horizontal="left"/>
    </xf>
    <xf numFmtId="0" fontId="3" fillId="0" borderId="0" xfId="3" applyFont="1" applyAlignment="1">
      <alignment horizontal="center"/>
    </xf>
    <xf numFmtId="0" fontId="4" fillId="11" borderId="2" xfId="3" applyFont="1" applyFill="1" applyBorder="1" applyAlignment="1">
      <alignment horizontal="left" vertical="center"/>
    </xf>
    <xf numFmtId="0" fontId="4" fillId="11" borderId="21" xfId="3" applyFont="1" applyFill="1" applyBorder="1" applyAlignment="1">
      <alignment horizontal="left" vertical="center"/>
    </xf>
    <xf numFmtId="0" fontId="2" fillId="0" borderId="8"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4" fillId="0" borderId="17" xfId="2" applyFont="1" applyBorder="1" applyAlignment="1">
      <alignment horizontal="left" wrapText="1"/>
    </xf>
    <xf numFmtId="0" fontId="1" fillId="5" borderId="1" xfId="0" applyFont="1" applyFill="1" applyBorder="1" applyAlignment="1" applyProtection="1">
      <alignment horizontal="center" vertical="center"/>
      <protection locked="0"/>
    </xf>
    <xf numFmtId="164" fontId="1" fillId="6" borderId="1" xfId="0" applyNumberFormat="1"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2" fillId="0" borderId="0" xfId="0" applyFont="1" applyAlignment="1">
      <alignment wrapText="1"/>
    </xf>
    <xf numFmtId="0" fontId="2" fillId="0" borderId="17" xfId="0" applyFont="1" applyBorder="1" applyAlignment="1">
      <alignment wrapText="1"/>
    </xf>
    <xf numFmtId="0" fontId="2" fillId="0" borderId="4" xfId="0" applyFont="1" applyBorder="1" applyAlignment="1" applyProtection="1">
      <alignment horizontal="center"/>
      <protection locked="0"/>
    </xf>
    <xf numFmtId="0" fontId="2" fillId="0" borderId="36"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1" fillId="5" borderId="2" xfId="0" applyFont="1" applyFill="1" applyBorder="1" applyAlignment="1">
      <alignment horizontal="center" wrapText="1"/>
    </xf>
    <xf numFmtId="0" fontId="1" fillId="5" borderId="38" xfId="0" applyFont="1" applyFill="1" applyBorder="1" applyAlignment="1">
      <alignment horizontal="center" wrapText="1"/>
    </xf>
    <xf numFmtId="0" fontId="1" fillId="5" borderId="21" xfId="0" applyFont="1" applyFill="1" applyBorder="1" applyAlignment="1">
      <alignment horizont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0" xfId="0" applyFont="1" applyAlignment="1">
      <alignment wrapText="1"/>
    </xf>
    <xf numFmtId="0" fontId="2" fillId="0" borderId="0" xfId="0" applyFont="1" applyAlignment="1">
      <alignment horizontal="center" wrapText="1"/>
    </xf>
    <xf numFmtId="0" fontId="11" fillId="0" borderId="55" xfId="0" applyFont="1" applyBorder="1" applyAlignment="1" applyProtection="1">
      <alignment horizontal="left"/>
      <protection locked="0"/>
    </xf>
    <xf numFmtId="0" fontId="11" fillId="0" borderId="56" xfId="0" applyFont="1" applyBorder="1" applyAlignment="1" applyProtection="1">
      <alignment horizontal="left"/>
      <protection locked="0"/>
    </xf>
    <xf numFmtId="0" fontId="11" fillId="0" borderId="57" xfId="0" applyFont="1" applyBorder="1" applyAlignment="1" applyProtection="1">
      <alignment horizontal="left"/>
      <protection locked="0"/>
    </xf>
    <xf numFmtId="0" fontId="1" fillId="0" borderId="0" xfId="2" applyFont="1" applyAlignment="1" applyProtection="1">
      <alignment horizontal="left"/>
      <protection locked="0"/>
    </xf>
    <xf numFmtId="0" fontId="1" fillId="0" borderId="0" xfId="0" applyFont="1" applyAlignment="1">
      <alignment horizontal="center" wrapText="1"/>
    </xf>
    <xf numFmtId="164" fontId="2" fillId="8" borderId="0" xfId="4" applyNumberFormat="1" applyFont="1" applyFill="1" applyAlignment="1" applyProtection="1">
      <alignment horizontal="center"/>
      <protection locked="0"/>
    </xf>
    <xf numFmtId="164" fontId="1" fillId="0" borderId="0" xfId="2" applyNumberFormat="1" applyFont="1" applyAlignment="1" applyProtection="1">
      <alignment horizontal="center"/>
      <protection hidden="1"/>
    </xf>
    <xf numFmtId="164" fontId="1" fillId="0" borderId="0" xfId="4" applyNumberFormat="1" applyFont="1" applyAlignment="1">
      <alignment horizontal="center"/>
    </xf>
    <xf numFmtId="164" fontId="2" fillId="8" borderId="0" xfId="2" applyNumberFormat="1" applyFont="1" applyFill="1" applyAlignment="1">
      <alignment horizontal="center"/>
    </xf>
    <xf numFmtId="164" fontId="1" fillId="8" borderId="0" xfId="2" applyNumberFormat="1" applyFont="1" applyFill="1" applyAlignment="1" applyProtection="1">
      <alignment horizontal="center"/>
      <protection locked="0"/>
    </xf>
    <xf numFmtId="164" fontId="2" fillId="0" borderId="0" xfId="2" applyNumberFormat="1" applyFont="1" applyAlignment="1" applyProtection="1">
      <alignment horizontal="center"/>
      <protection locked="0"/>
    </xf>
    <xf numFmtId="0" fontId="1" fillId="0" borderId="0" xfId="2" applyFont="1" applyAlignment="1">
      <alignment horizontal="left"/>
    </xf>
    <xf numFmtId="0" fontId="2" fillId="0" borderId="0" xfId="2" applyFont="1" applyAlignment="1">
      <alignment horizontal="left"/>
    </xf>
    <xf numFmtId="164" fontId="1" fillId="0" borderId="0" xfId="2" applyNumberFormat="1" applyFont="1" applyAlignment="1" applyProtection="1">
      <alignment horizontal="right" vertical="center"/>
      <protection locked="0"/>
    </xf>
    <xf numFmtId="164" fontId="2" fillId="0" borderId="0" xfId="2" applyNumberFormat="1" applyFont="1" applyAlignment="1" applyProtection="1">
      <alignment horizontal="right" vertical="center"/>
      <protection locked="0"/>
    </xf>
    <xf numFmtId="0" fontId="2" fillId="0" borderId="0" xfId="2" applyFont="1" applyAlignment="1">
      <alignment horizontal="center"/>
    </xf>
    <xf numFmtId="164" fontId="1" fillId="2" borderId="0" xfId="2" applyNumberFormat="1" applyFont="1" applyFill="1" applyAlignment="1">
      <alignment horizontal="center"/>
    </xf>
    <xf numFmtId="164" fontId="1" fillId="4" borderId="0" xfId="2" applyNumberFormat="1" applyFont="1" applyFill="1" applyAlignment="1">
      <alignment horizontal="center"/>
    </xf>
    <xf numFmtId="164" fontId="1" fillId="0" borderId="0" xfId="2" applyNumberFormat="1" applyFont="1" applyAlignment="1">
      <alignment horizontal="center" vertical="center"/>
    </xf>
    <xf numFmtId="1" fontId="10" fillId="0" borderId="0" xfId="2" applyNumberFormat="1" applyFont="1" applyAlignment="1">
      <alignment horizontal="center"/>
    </xf>
    <xf numFmtId="0" fontId="1" fillId="0" borderId="0" xfId="2" applyFont="1" applyAlignment="1">
      <alignment horizontal="center"/>
    </xf>
    <xf numFmtId="164" fontId="10" fillId="0" borderId="0" xfId="2" applyNumberFormat="1" applyFont="1" applyAlignment="1">
      <alignment horizontal="center"/>
    </xf>
    <xf numFmtId="164" fontId="2" fillId="0" borderId="0" xfId="2" applyNumberFormat="1" applyFont="1" applyAlignment="1" applyProtection="1">
      <alignment horizontal="center"/>
      <protection hidden="1"/>
    </xf>
    <xf numFmtId="0" fontId="10" fillId="0" borderId="0" xfId="2" applyFont="1" applyAlignment="1">
      <alignment horizontal="center"/>
    </xf>
    <xf numFmtId="0" fontId="2" fillId="0" borderId="30" xfId="2" applyFont="1" applyBorder="1" applyAlignment="1">
      <alignment horizontal="left"/>
    </xf>
    <xf numFmtId="0" fontId="2" fillId="0" borderId="15" xfId="2" applyFont="1" applyBorder="1" applyAlignment="1">
      <alignment horizontal="left"/>
    </xf>
    <xf numFmtId="0" fontId="1" fillId="0" borderId="29" xfId="2" applyFont="1" applyBorder="1" applyAlignment="1">
      <alignment horizontal="left"/>
    </xf>
    <xf numFmtId="0" fontId="1" fillId="0" borderId="12" xfId="2" applyFont="1" applyBorder="1" applyAlignment="1">
      <alignment horizontal="left"/>
    </xf>
    <xf numFmtId="0" fontId="2" fillId="0" borderId="28" xfId="2" applyFont="1" applyBorder="1" applyAlignment="1">
      <alignment horizontal="left"/>
    </xf>
    <xf numFmtId="164" fontId="2" fillId="8" borderId="0" xfId="2" applyNumberFormat="1" applyFont="1" applyFill="1" applyAlignment="1" applyProtection="1">
      <alignment horizontal="center"/>
      <protection locked="0"/>
    </xf>
    <xf numFmtId="0" fontId="1" fillId="0" borderId="0" xfId="0" applyFont="1" applyAlignment="1">
      <alignment horizontal="left"/>
    </xf>
    <xf numFmtId="164" fontId="2" fillId="0" borderId="0" xfId="2" applyNumberFormat="1" applyFont="1" applyAlignment="1">
      <alignment horizontal="center"/>
    </xf>
    <xf numFmtId="164" fontId="1" fillId="0" borderId="0" xfId="2" applyNumberFormat="1" applyFont="1" applyAlignment="1">
      <alignment horizontal="right" vertical="center"/>
    </xf>
    <xf numFmtId="0" fontId="72" fillId="0" borderId="28" xfId="0" applyFont="1" applyBorder="1" applyAlignment="1">
      <alignment horizontal="left"/>
    </xf>
    <xf numFmtId="0" fontId="72" fillId="0" borderId="0" xfId="0" applyFont="1" applyAlignment="1">
      <alignment horizontal="left"/>
    </xf>
    <xf numFmtId="0" fontId="72" fillId="0" borderId="30" xfId="0" applyFont="1" applyBorder="1" applyAlignment="1">
      <alignment horizontal="left"/>
    </xf>
    <xf numFmtId="0" fontId="72" fillId="0" borderId="15" xfId="0" applyFont="1" applyBorder="1" applyAlignment="1">
      <alignment horizontal="left"/>
    </xf>
    <xf numFmtId="0" fontId="1" fillId="0" borderId="33" xfId="2" applyFont="1" applyBorder="1" applyAlignment="1">
      <alignment horizontal="center"/>
    </xf>
    <xf numFmtId="0" fontId="1" fillId="0" borderId="39" xfId="2" applyFont="1" applyBorder="1" applyAlignment="1">
      <alignment horizontal="center"/>
    </xf>
    <xf numFmtId="0" fontId="2" fillId="0" borderId="12" xfId="2" applyFont="1" applyBorder="1" applyAlignment="1">
      <alignment horizontal="left"/>
    </xf>
    <xf numFmtId="0" fontId="2" fillId="0" borderId="13" xfId="2" applyFont="1" applyBorder="1" applyAlignment="1">
      <alignment horizontal="left"/>
    </xf>
    <xf numFmtId="0" fontId="2" fillId="0" borderId="14" xfId="2" applyFont="1" applyBorder="1" applyAlignment="1">
      <alignment horizontal="left"/>
    </xf>
    <xf numFmtId="9" fontId="2" fillId="0" borderId="14" xfId="8" applyFont="1" applyFill="1" applyBorder="1" applyAlignment="1">
      <alignment horizontal="left"/>
    </xf>
    <xf numFmtId="9" fontId="2" fillId="0" borderId="14" xfId="8" applyFont="1" applyBorder="1" applyAlignment="1">
      <alignment horizontal="left"/>
    </xf>
    <xf numFmtId="0" fontId="2" fillId="0" borderId="16" xfId="2" applyFont="1" applyBorder="1" applyAlignment="1">
      <alignment horizontal="left"/>
    </xf>
    <xf numFmtId="0" fontId="1" fillId="8" borderId="2" xfId="2" applyFont="1" applyFill="1" applyBorder="1" applyAlignment="1">
      <alignment horizontal="right"/>
    </xf>
    <xf numFmtId="0" fontId="1" fillId="8" borderId="38" xfId="2" applyFont="1" applyFill="1" applyBorder="1" applyAlignment="1">
      <alignment horizontal="right"/>
    </xf>
    <xf numFmtId="0" fontId="1" fillId="8" borderId="40" xfId="2" applyFont="1" applyFill="1" applyBorder="1" applyAlignment="1">
      <alignment horizontal="right"/>
    </xf>
    <xf numFmtId="0" fontId="72" fillId="0" borderId="29" xfId="0" applyFont="1" applyBorder="1" applyAlignment="1">
      <alignment horizontal="left"/>
    </xf>
    <xf numFmtId="0" fontId="72" fillId="0" borderId="12" xfId="0" applyFont="1" applyBorder="1" applyAlignment="1">
      <alignment horizontal="left"/>
    </xf>
    <xf numFmtId="0" fontId="20" fillId="0" borderId="0" xfId="2" applyFont="1" applyAlignment="1">
      <alignment horizontal="center"/>
    </xf>
    <xf numFmtId="0" fontId="2" fillId="3" borderId="23" xfId="2" applyFont="1" applyFill="1" applyBorder="1" applyAlignment="1">
      <alignment horizontal="left"/>
    </xf>
    <xf numFmtId="0" fontId="2" fillId="3" borderId="24" xfId="2" applyFont="1" applyFill="1" applyBorder="1" applyAlignment="1">
      <alignment horizontal="left"/>
    </xf>
    <xf numFmtId="0" fontId="2" fillId="3" borderId="25" xfId="2" applyFont="1" applyFill="1" applyBorder="1" applyAlignment="1">
      <alignment horizontal="left"/>
    </xf>
    <xf numFmtId="0" fontId="2" fillId="3" borderId="10" xfId="2" applyFont="1" applyFill="1" applyBorder="1" applyAlignment="1">
      <alignment horizontal="left"/>
    </xf>
    <xf numFmtId="0" fontId="2" fillId="3" borderId="0" xfId="2" applyFont="1" applyFill="1" applyAlignment="1">
      <alignment horizontal="left"/>
    </xf>
    <xf numFmtId="0" fontId="2" fillId="3" borderId="11" xfId="2" applyFont="1" applyFill="1" applyBorder="1" applyAlignment="1">
      <alignment horizontal="left"/>
    </xf>
    <xf numFmtId="0" fontId="1" fillId="4" borderId="1" xfId="2" applyFont="1" applyFill="1" applyBorder="1" applyAlignment="1">
      <alignment horizontal="center"/>
    </xf>
    <xf numFmtId="0" fontId="2" fillId="3" borderId="26" xfId="2" applyFont="1" applyFill="1" applyBorder="1" applyAlignment="1">
      <alignment horizontal="left" wrapText="1"/>
    </xf>
    <xf numFmtId="0" fontId="2" fillId="3" borderId="17" xfId="2" applyFont="1" applyFill="1" applyBorder="1" applyAlignment="1">
      <alignment horizontal="left" wrapText="1"/>
    </xf>
    <xf numFmtId="0" fontId="2" fillId="3" borderId="27" xfId="2" applyFont="1" applyFill="1" applyBorder="1" applyAlignment="1">
      <alignment horizontal="left" wrapText="1"/>
    </xf>
    <xf numFmtId="167" fontId="2" fillId="0" borderId="1" xfId="2" applyNumberFormat="1" applyFont="1" applyBorder="1" applyAlignment="1">
      <alignment horizontal="right" vertical="top" wrapText="1"/>
    </xf>
    <xf numFmtId="167" fontId="2" fillId="0" borderId="1" xfId="2" applyNumberFormat="1" applyFont="1" applyBorder="1" applyAlignment="1">
      <alignment horizontal="left" vertical="top" wrapText="1"/>
    </xf>
    <xf numFmtId="0" fontId="1" fillId="4" borderId="2" xfId="2" applyFont="1" applyFill="1" applyBorder="1" applyAlignment="1">
      <alignment horizontal="center"/>
    </xf>
    <xf numFmtId="0" fontId="1" fillId="4" borderId="38" xfId="2" applyFont="1" applyFill="1" applyBorder="1" applyAlignment="1">
      <alignment horizontal="center"/>
    </xf>
    <xf numFmtId="0" fontId="1" fillId="4" borderId="21" xfId="2" applyFont="1" applyFill="1" applyBorder="1" applyAlignment="1">
      <alignment horizontal="center"/>
    </xf>
    <xf numFmtId="0" fontId="1" fillId="0" borderId="41" xfId="2" applyFont="1" applyBorder="1" applyAlignment="1">
      <alignment horizontal="center"/>
    </xf>
    <xf numFmtId="167" fontId="2" fillId="0" borderId="32" xfId="2" applyNumberFormat="1" applyFont="1" applyBorder="1" applyAlignment="1">
      <alignment horizontal="right" vertical="top" wrapText="1"/>
    </xf>
    <xf numFmtId="167" fontId="2" fillId="0" borderId="42" xfId="2" applyNumberFormat="1" applyFont="1" applyBorder="1" applyAlignment="1">
      <alignment horizontal="right" vertical="top" wrapText="1"/>
    </xf>
    <xf numFmtId="167" fontId="2" fillId="0" borderId="32" xfId="2" applyNumberFormat="1" applyFont="1" applyBorder="1" applyAlignment="1">
      <alignment horizontal="left" vertical="top" wrapText="1"/>
    </xf>
    <xf numFmtId="167" fontId="2" fillId="0" borderId="43" xfId="2" applyNumberFormat="1" applyFont="1" applyBorder="1" applyAlignment="1">
      <alignment horizontal="left" vertical="top" wrapText="1"/>
    </xf>
    <xf numFmtId="167" fontId="2" fillId="0" borderId="42" xfId="2" applyNumberFormat="1" applyFont="1" applyBorder="1" applyAlignment="1">
      <alignment horizontal="left" vertical="top" wrapText="1"/>
    </xf>
    <xf numFmtId="0" fontId="3" fillId="0" borderId="0" xfId="2" applyFont="1" applyAlignment="1">
      <alignment horizontal="left" wrapText="1"/>
    </xf>
    <xf numFmtId="0" fontId="3" fillId="0" borderId="0" xfId="2" applyFont="1" applyAlignment="1">
      <alignment horizontal="left" wrapText="1" indent="2"/>
    </xf>
    <xf numFmtId="0" fontId="3" fillId="0" borderId="0" xfId="2" applyFont="1" applyAlignment="1">
      <alignment horizontal="left" indent="2"/>
    </xf>
    <xf numFmtId="0" fontId="4" fillId="5" borderId="44" xfId="0" applyFont="1" applyFill="1" applyBorder="1" applyAlignment="1">
      <alignment horizontal="left" wrapText="1"/>
    </xf>
    <xf numFmtId="0" fontId="4" fillId="5" borderId="45" xfId="0" applyFont="1" applyFill="1" applyBorder="1" applyAlignment="1">
      <alignment horizontal="left" wrapText="1"/>
    </xf>
    <xf numFmtId="0" fontId="3" fillId="0" borderId="29" xfId="0" applyFont="1" applyBorder="1" applyAlignment="1">
      <alignment horizontal="left" vertical="center" wrapText="1"/>
    </xf>
    <xf numFmtId="0" fontId="3" fillId="0" borderId="13" xfId="0" applyFont="1" applyBorder="1" applyAlignment="1">
      <alignment horizontal="left" vertical="center" wrapText="1"/>
    </xf>
    <xf numFmtId="0" fontId="3" fillId="0" borderId="28" xfId="0" applyFont="1" applyBorder="1" applyAlignment="1">
      <alignment horizontal="left" vertical="center" wrapText="1"/>
    </xf>
    <xf numFmtId="0" fontId="3" fillId="0" borderId="14" xfId="0" applyFont="1" applyBorder="1" applyAlignment="1">
      <alignment horizontal="left" vertical="center" wrapText="1"/>
    </xf>
    <xf numFmtId="0" fontId="53" fillId="6" borderId="44" xfId="0" applyFont="1" applyFill="1" applyBorder="1" applyAlignment="1">
      <alignment horizontal="left"/>
    </xf>
    <xf numFmtId="0" fontId="53" fillId="6" borderId="45" xfId="0" applyFont="1" applyFill="1" applyBorder="1" applyAlignment="1">
      <alignment horizontal="left"/>
    </xf>
    <xf numFmtId="0" fontId="6" fillId="0" borderId="0" xfId="2" applyFont="1" applyAlignment="1">
      <alignment horizontal="center" wrapText="1"/>
    </xf>
    <xf numFmtId="0" fontId="6" fillId="0" borderId="0" xfId="2" applyFont="1" applyAlignment="1">
      <alignment horizontal="left" wrapText="1"/>
    </xf>
    <xf numFmtId="0" fontId="3" fillId="0" borderId="0" xfId="2" applyFont="1" applyAlignment="1">
      <alignment horizontal="left" vertical="top" wrapText="1" indent="2"/>
    </xf>
    <xf numFmtId="0" fontId="1" fillId="0" borderId="29" xfId="2" applyFont="1" applyBorder="1" applyAlignment="1">
      <alignment horizontal="center"/>
    </xf>
    <xf numFmtId="0" fontId="1" fillId="0" borderId="13" xfId="2" applyFont="1" applyBorder="1" applyAlignment="1">
      <alignment horizontal="center"/>
    </xf>
    <xf numFmtId="0" fontId="2" fillId="0" borderId="28" xfId="2" applyFont="1" applyBorder="1" applyAlignment="1">
      <alignment horizontal="center"/>
    </xf>
    <xf numFmtId="0" fontId="2" fillId="0" borderId="14" xfId="2" applyFont="1" applyBorder="1" applyAlignment="1">
      <alignment horizontal="center"/>
    </xf>
    <xf numFmtId="0" fontId="2" fillId="0" borderId="28" xfId="2" applyFont="1" applyBorder="1" applyAlignment="1">
      <alignment horizontal="center" wrapText="1"/>
    </xf>
    <xf numFmtId="0" fontId="2" fillId="0" borderId="14" xfId="2" applyFont="1" applyBorder="1" applyAlignment="1">
      <alignment horizontal="center" wrapText="1"/>
    </xf>
    <xf numFmtId="0" fontId="2" fillId="0" borderId="30" xfId="2" applyFont="1" applyBorder="1" applyAlignment="1">
      <alignment horizontal="center" wrapText="1"/>
    </xf>
    <xf numFmtId="0" fontId="2" fillId="0" borderId="16" xfId="2" applyFont="1" applyBorder="1" applyAlignment="1">
      <alignment horizontal="center" wrapText="1"/>
    </xf>
    <xf numFmtId="0" fontId="1" fillId="0" borderId="0" xfId="2" applyFont="1" applyAlignment="1">
      <alignment horizontal="left" wrapText="1"/>
    </xf>
    <xf numFmtId="0" fontId="1" fillId="0" borderId="0" xfId="2" applyFont="1" applyAlignment="1">
      <alignment horizontal="center" wrapText="1"/>
    </xf>
    <xf numFmtId="0" fontId="1" fillId="2" borderId="44" xfId="2" applyFont="1" applyFill="1" applyBorder="1" applyAlignment="1">
      <alignment horizontal="center" wrapText="1"/>
    </xf>
    <xf numFmtId="0" fontId="1" fillId="2" borderId="45" xfId="2" applyFont="1" applyFill="1" applyBorder="1" applyAlignment="1">
      <alignment horizontal="center" wrapText="1"/>
    </xf>
  </cellXfs>
  <cellStyles count="9">
    <cellStyle name="Lien hypertexte" xfId="6" builtinId="8"/>
    <cellStyle name="Monétaire" xfId="1" builtinId="4"/>
    <cellStyle name="Normal" xfId="0" builtinId="0"/>
    <cellStyle name="Normal 2" xfId="2" xr:uid="{00000000-0005-0000-0000-000002000000}"/>
    <cellStyle name="Normal 2 2" xfId="7" xr:uid="{09C71387-B57B-46CF-BFC1-B2E0CE48706A}"/>
    <cellStyle name="Normal 3" xfId="3" xr:uid="{00000000-0005-0000-0000-000003000000}"/>
    <cellStyle name="Normal_F Commercialisation 05-06" xfId="4" xr:uid="{00000000-0005-0000-0000-000004000000}"/>
    <cellStyle name="Pourcentage" xfId="8" builtinId="5"/>
    <cellStyle name="Pourcentag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28</xdr:row>
          <xdr:rowOff>85725</xdr:rowOff>
        </xdr:from>
        <xdr:to>
          <xdr:col>1</xdr:col>
          <xdr:colOff>1371600</xdr:colOff>
          <xdr:row>30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Société en nom collectif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76200</xdr:rowOff>
        </xdr:from>
        <xdr:to>
          <xdr:col>1</xdr:col>
          <xdr:colOff>847725</xdr:colOff>
          <xdr:row>29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Compagnie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133350</xdr:rowOff>
        </xdr:from>
        <xdr:to>
          <xdr:col>1</xdr:col>
          <xdr:colOff>2066925</xdr:colOff>
          <xdr:row>31</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Individu ou entreprise individuelle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76200</xdr:rowOff>
        </xdr:from>
        <xdr:to>
          <xdr:col>0</xdr:col>
          <xdr:colOff>333375</xdr:colOff>
          <xdr:row>53</xdr:row>
          <xdr:rowOff>295275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76200</xdr:rowOff>
        </xdr:from>
        <xdr:to>
          <xdr:col>0</xdr:col>
          <xdr:colOff>1990725</xdr:colOff>
          <xdr:row>15</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Première demande pour ce projet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1876425</xdr:colOff>
          <xdr:row>15</xdr:row>
          <xdr:rowOff>76200</xdr:rowOff>
        </xdr:from>
        <xdr:to>
          <xdr:col>0</xdr:col>
          <xdr:colOff>2590800</xdr:colOff>
          <xdr:row>15</xdr:row>
          <xdr:rowOff>257175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Majoration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45</xdr:row>
          <xdr:rowOff>38100</xdr:rowOff>
        </xdr:from>
        <xdr:to>
          <xdr:col>0</xdr:col>
          <xdr:colOff>219075</xdr:colOff>
          <xdr:row>45</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xdr:row>
          <xdr:rowOff>133350</xdr:rowOff>
        </xdr:from>
        <xdr:to>
          <xdr:col>0</xdr:col>
          <xdr:colOff>219075</xdr:colOff>
          <xdr:row>49</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123825</xdr:rowOff>
        </xdr:from>
        <xdr:to>
          <xdr:col>0</xdr:col>
          <xdr:colOff>219075</xdr:colOff>
          <xdr:row>50</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49</xdr:row>
          <xdr:rowOff>114300</xdr:rowOff>
        </xdr:from>
        <xdr:to>
          <xdr:col>0</xdr:col>
          <xdr:colOff>238125</xdr:colOff>
          <xdr:row>51</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123825</xdr:rowOff>
        </xdr:from>
        <xdr:to>
          <xdr:col>0</xdr:col>
          <xdr:colOff>238125</xdr:colOff>
          <xdr:row>53</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53</xdr:row>
          <xdr:rowOff>333375</xdr:rowOff>
        </xdr:from>
        <xdr:to>
          <xdr:col>0</xdr:col>
          <xdr:colOff>323850</xdr:colOff>
          <xdr:row>55</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123825</xdr:rowOff>
        </xdr:from>
        <xdr:to>
          <xdr:col>0</xdr:col>
          <xdr:colOff>219075</xdr:colOff>
          <xdr:row>61</xdr:row>
          <xdr:rowOff>57150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60</xdr:row>
          <xdr:rowOff>123825</xdr:rowOff>
        </xdr:from>
        <xdr:to>
          <xdr:col>0</xdr:col>
          <xdr:colOff>200025</xdr:colOff>
          <xdr:row>62</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61</xdr:row>
          <xdr:rowOff>123825</xdr:rowOff>
        </xdr:from>
        <xdr:to>
          <xdr:col>0</xdr:col>
          <xdr:colOff>200025</xdr:colOff>
          <xdr:row>63</xdr:row>
          <xdr:rowOff>47625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62</xdr:row>
          <xdr:rowOff>123825</xdr:rowOff>
        </xdr:from>
        <xdr:to>
          <xdr:col>0</xdr:col>
          <xdr:colOff>200025</xdr:colOff>
          <xdr:row>64</xdr:row>
          <xdr:rowOff>47625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64</xdr:row>
          <xdr:rowOff>123825</xdr:rowOff>
        </xdr:from>
        <xdr:to>
          <xdr:col>0</xdr:col>
          <xdr:colOff>200025</xdr:colOff>
          <xdr:row>66</xdr:row>
          <xdr:rowOff>66675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65</xdr:row>
          <xdr:rowOff>142875</xdr:rowOff>
        </xdr:from>
        <xdr:to>
          <xdr:col>0</xdr:col>
          <xdr:colOff>200025</xdr:colOff>
          <xdr:row>67</xdr:row>
          <xdr:rowOff>66675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63</xdr:row>
          <xdr:rowOff>123825</xdr:rowOff>
        </xdr:from>
        <xdr:to>
          <xdr:col>0</xdr:col>
          <xdr:colOff>209550</xdr:colOff>
          <xdr:row>65</xdr:row>
          <xdr:rowOff>66675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67</xdr:row>
          <xdr:rowOff>123825</xdr:rowOff>
        </xdr:from>
        <xdr:to>
          <xdr:col>0</xdr:col>
          <xdr:colOff>200025</xdr:colOff>
          <xdr:row>69</xdr:row>
          <xdr:rowOff>85725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133350</xdr:rowOff>
        </xdr:from>
        <xdr:to>
          <xdr:col>0</xdr:col>
          <xdr:colOff>352425</xdr:colOff>
          <xdr:row>52</xdr:row>
          <xdr:rowOff>66675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55</xdr:row>
          <xdr:rowOff>219075</xdr:rowOff>
        </xdr:from>
        <xdr:to>
          <xdr:col>0</xdr:col>
          <xdr:colOff>333375</xdr:colOff>
          <xdr:row>56</xdr:row>
          <xdr:rowOff>295275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56</xdr:row>
          <xdr:rowOff>257175</xdr:rowOff>
        </xdr:from>
        <xdr:to>
          <xdr:col>0</xdr:col>
          <xdr:colOff>333375</xdr:colOff>
          <xdr:row>57</xdr:row>
          <xdr:rowOff>276225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55</xdr:row>
          <xdr:rowOff>47625</xdr:rowOff>
        </xdr:from>
        <xdr:to>
          <xdr:col>0</xdr:col>
          <xdr:colOff>238125</xdr:colOff>
          <xdr:row>55</xdr:row>
          <xdr:rowOff>257175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11</xdr:row>
          <xdr:rowOff>133350</xdr:rowOff>
        </xdr:from>
        <xdr:to>
          <xdr:col>1</xdr:col>
          <xdr:colOff>695325</xdr:colOff>
          <xdr:row>13</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48</xdr:row>
          <xdr:rowOff>38100</xdr:rowOff>
        </xdr:from>
        <xdr:to>
          <xdr:col>4</xdr:col>
          <xdr:colOff>1600200</xdr:colOff>
          <xdr:row>49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1581150</xdr:colOff>
          <xdr:row>48</xdr:row>
          <xdr:rowOff>9525</xdr:rowOff>
        </xdr:from>
        <xdr:to>
          <xdr:col>5</xdr:col>
          <xdr:colOff>447675</xdr:colOff>
          <xdr:row>49</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49</xdr:row>
          <xdr:rowOff>104775</xdr:rowOff>
        </xdr:from>
        <xdr:to>
          <xdr:col>3</xdr:col>
          <xdr:colOff>1828800</xdr:colOff>
          <xdr:row>51</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4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100%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50</xdr:row>
          <xdr:rowOff>152400</xdr:rowOff>
        </xdr:from>
        <xdr:to>
          <xdr:col>3</xdr:col>
          <xdr:colOff>1504950</xdr:colOff>
          <xdr:row>51</xdr:row>
          <xdr:rowOff>142875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4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50% et plus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51</xdr:row>
          <xdr:rowOff>95250</xdr:rowOff>
        </xdr:from>
        <xdr:to>
          <xdr:col>3</xdr:col>
          <xdr:colOff>2076450</xdr:colOff>
          <xdr:row>53</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Moins de 50%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52</xdr:row>
          <xdr:rowOff>180975</xdr:rowOff>
        </xdr:from>
        <xdr:to>
          <xdr:col>4</xdr:col>
          <xdr:colOff>1790700</xdr:colOff>
          <xdr:row>54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142875</xdr:rowOff>
        </xdr:from>
        <xdr:to>
          <xdr:col>3</xdr:col>
          <xdr:colOff>933450</xdr:colOff>
          <xdr:row>55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54</xdr:row>
          <xdr:rowOff>142875</xdr:rowOff>
        </xdr:from>
        <xdr:to>
          <xdr:col>3</xdr:col>
          <xdr:colOff>1457325</xdr:colOff>
          <xdr:row>55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4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4010025</xdr:colOff>
          <xdr:row>34</xdr:row>
          <xdr:rowOff>133350</xdr:rowOff>
        </xdr:from>
        <xdr:to>
          <xdr:col>1</xdr:col>
          <xdr:colOff>876300</xdr:colOff>
          <xdr:row>36</xdr:row>
          <xdr:rowOff>114300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4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114300</xdr:rowOff>
        </xdr:from>
        <xdr:to>
          <xdr:col>4</xdr:col>
          <xdr:colOff>971550</xdr:colOff>
          <xdr:row>36</xdr:row>
          <xdr:rowOff>76200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4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9525</xdr:rowOff>
        </xdr:from>
        <xdr:to>
          <xdr:col>3</xdr:col>
          <xdr:colOff>876300</xdr:colOff>
          <xdr:row>30</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4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ALBUM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29</xdr:row>
          <xdr:rowOff>9525</xdr:rowOff>
        </xdr:from>
        <xdr:to>
          <xdr:col>3</xdr:col>
          <xdr:colOff>2076450</xdr:colOff>
          <xdr:row>30</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4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EP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1762125</xdr:colOff>
          <xdr:row>29</xdr:row>
          <xdr:rowOff>9525</xdr:rowOff>
        </xdr:from>
        <xdr:to>
          <xdr:col>4</xdr:col>
          <xdr:colOff>1933575</xdr:colOff>
          <xdr:row>30</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TITRE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0</xdr:rowOff>
        </xdr:from>
        <xdr:to>
          <xdr:col>2</xdr:col>
          <xdr:colOff>885825</xdr:colOff>
          <xdr:row>13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95250</xdr:rowOff>
        </xdr:from>
        <xdr:to>
          <xdr:col>3</xdr:col>
          <xdr:colOff>552450</xdr:colOff>
          <xdr:row>54</xdr:row>
          <xdr:rowOff>76200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52</xdr:row>
          <xdr:rowOff>114300</xdr:rowOff>
        </xdr:from>
        <xdr:to>
          <xdr:col>3</xdr:col>
          <xdr:colOff>1257300</xdr:colOff>
          <xdr:row>54</xdr:row>
          <xdr:rowOff>76200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4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1581150</xdr:colOff>
          <xdr:row>52</xdr:row>
          <xdr:rowOff>85725</xdr:rowOff>
        </xdr:from>
        <xdr:to>
          <xdr:col>5</xdr:col>
          <xdr:colOff>333375</xdr:colOff>
          <xdr:row>54</xdr:row>
          <xdr:rowOff>114300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4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12</xdr:row>
          <xdr:rowOff>219075</xdr:rowOff>
        </xdr:from>
        <xdr:to>
          <xdr:col>1</xdr:col>
          <xdr:colOff>695325</xdr:colOff>
          <xdr:row>14</xdr:row>
          <xdr:rowOff>114300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4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257175</xdr:rowOff>
        </xdr:from>
        <xdr:to>
          <xdr:col>2</xdr:col>
          <xdr:colOff>885825</xdr:colOff>
          <xdr:row>14</xdr:row>
          <xdr:rowOff>66675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4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1581150</xdr:colOff>
          <xdr:row>48</xdr:row>
          <xdr:rowOff>9525</xdr:rowOff>
        </xdr:from>
        <xdr:to>
          <xdr:col>5</xdr:col>
          <xdr:colOff>447675</xdr:colOff>
          <xdr:row>49</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4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49</xdr:row>
          <xdr:rowOff>0</xdr:rowOff>
        </xdr:from>
        <xdr:to>
          <xdr:col>4</xdr:col>
          <xdr:colOff>1600200</xdr:colOff>
          <xdr:row>50</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4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1581150</xdr:colOff>
          <xdr:row>48</xdr:row>
          <xdr:rowOff>285750</xdr:rowOff>
        </xdr:from>
        <xdr:to>
          <xdr:col>5</xdr:col>
          <xdr:colOff>447675</xdr:colOff>
          <xdr:row>50</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4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18</xdr:row>
          <xdr:rowOff>66675</xdr:rowOff>
        </xdr:from>
        <xdr:to>
          <xdr:col>3</xdr:col>
          <xdr:colOff>47625</xdr:colOff>
          <xdr:row>20</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18</xdr:row>
          <xdr:rowOff>85725</xdr:rowOff>
        </xdr:from>
        <xdr:to>
          <xdr:col>2</xdr:col>
          <xdr:colOff>895350</xdr:colOff>
          <xdr:row>20</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66675</xdr:rowOff>
        </xdr:from>
        <xdr:to>
          <xdr:col>3</xdr:col>
          <xdr:colOff>47625</xdr:colOff>
          <xdr:row>21</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19</xdr:row>
          <xdr:rowOff>66675</xdr:rowOff>
        </xdr:from>
        <xdr:to>
          <xdr:col>2</xdr:col>
          <xdr:colOff>885825</xdr:colOff>
          <xdr:row>21</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6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85725</xdr:rowOff>
        </xdr:from>
        <xdr:to>
          <xdr:col>2</xdr:col>
          <xdr:colOff>476250</xdr:colOff>
          <xdr:row>37</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6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35</xdr:row>
          <xdr:rowOff>85725</xdr:rowOff>
        </xdr:from>
        <xdr:to>
          <xdr:col>2</xdr:col>
          <xdr:colOff>1114425</xdr:colOff>
          <xdr:row>37</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6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19050</xdr:rowOff>
        </xdr:from>
        <xdr:to>
          <xdr:col>2</xdr:col>
          <xdr:colOff>466725</xdr:colOff>
          <xdr:row>38</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6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36</xdr:row>
          <xdr:rowOff>76200</xdr:rowOff>
        </xdr:from>
        <xdr:to>
          <xdr:col>3</xdr:col>
          <xdr:colOff>457200</xdr:colOff>
          <xdr:row>38</xdr:row>
          <xdr:rowOff>85725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6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37</xdr:row>
          <xdr:rowOff>114300</xdr:rowOff>
        </xdr:from>
        <xdr:to>
          <xdr:col>3</xdr:col>
          <xdr:colOff>447675</xdr:colOff>
          <xdr:row>39</xdr:row>
          <xdr:rowOff>95250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6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114300</xdr:rowOff>
        </xdr:from>
        <xdr:to>
          <xdr:col>2</xdr:col>
          <xdr:colOff>438150</xdr:colOff>
          <xdr:row>19</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6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17</xdr:row>
          <xdr:rowOff>171450</xdr:rowOff>
        </xdr:from>
        <xdr:to>
          <xdr:col>2</xdr:col>
          <xdr:colOff>933450</xdr:colOff>
          <xdr:row>18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6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476250</xdr:rowOff>
        </xdr:from>
        <xdr:to>
          <xdr:col>2</xdr:col>
          <xdr:colOff>447675</xdr:colOff>
          <xdr:row>18</xdr:row>
          <xdr:rowOff>104775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6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16</xdr:row>
          <xdr:rowOff>609600</xdr:rowOff>
        </xdr:from>
        <xdr:to>
          <xdr:col>2</xdr:col>
          <xdr:colOff>952500</xdr:colOff>
          <xdr:row>17</xdr:row>
          <xdr:rowOff>180975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6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400050</xdr:rowOff>
        </xdr:from>
        <xdr:to>
          <xdr:col>2</xdr:col>
          <xdr:colOff>457200</xdr:colOff>
          <xdr:row>36</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6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34</xdr:row>
          <xdr:rowOff>419100</xdr:rowOff>
        </xdr:from>
        <xdr:to>
          <xdr:col>2</xdr:col>
          <xdr:colOff>952500</xdr:colOff>
          <xdr:row>36</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6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66675</xdr:rowOff>
        </xdr:from>
        <xdr:to>
          <xdr:col>4</xdr:col>
          <xdr:colOff>104775</xdr:colOff>
          <xdr:row>20</xdr:row>
          <xdr:rowOff>47625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6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18</xdr:row>
          <xdr:rowOff>85725</xdr:rowOff>
        </xdr:from>
        <xdr:to>
          <xdr:col>3</xdr:col>
          <xdr:colOff>885825</xdr:colOff>
          <xdr:row>20</xdr:row>
          <xdr:rowOff>47625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6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66675</xdr:rowOff>
        </xdr:from>
        <xdr:to>
          <xdr:col>4</xdr:col>
          <xdr:colOff>104775</xdr:colOff>
          <xdr:row>21</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6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19</xdr:row>
          <xdr:rowOff>66675</xdr:rowOff>
        </xdr:from>
        <xdr:to>
          <xdr:col>3</xdr:col>
          <xdr:colOff>885825</xdr:colOff>
          <xdr:row>21</xdr:row>
          <xdr:rowOff>47625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6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17</xdr:row>
          <xdr:rowOff>114300</xdr:rowOff>
        </xdr:from>
        <xdr:to>
          <xdr:col>3</xdr:col>
          <xdr:colOff>447675</xdr:colOff>
          <xdr:row>19</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6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17</xdr:row>
          <xdr:rowOff>161925</xdr:rowOff>
        </xdr:from>
        <xdr:to>
          <xdr:col>4</xdr:col>
          <xdr:colOff>28575</xdr:colOff>
          <xdr:row>18</xdr:row>
          <xdr:rowOff>142875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6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xdr:row>
          <xdr:rowOff>485775</xdr:rowOff>
        </xdr:from>
        <xdr:to>
          <xdr:col>3</xdr:col>
          <xdr:colOff>447675</xdr:colOff>
          <xdr:row>18</xdr:row>
          <xdr:rowOff>114300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6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16</xdr:row>
          <xdr:rowOff>619125</xdr:rowOff>
        </xdr:from>
        <xdr:to>
          <xdr:col>4</xdr:col>
          <xdr:colOff>38100</xdr:colOff>
          <xdr:row>18</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6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114300</xdr:rowOff>
        </xdr:from>
        <xdr:to>
          <xdr:col>2</xdr:col>
          <xdr:colOff>514350</xdr:colOff>
          <xdr:row>39</xdr:row>
          <xdr:rowOff>66675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6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76200</xdr:rowOff>
        </xdr:from>
        <xdr:to>
          <xdr:col>4</xdr:col>
          <xdr:colOff>95250</xdr:colOff>
          <xdr:row>38</xdr:row>
          <xdr:rowOff>57150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6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36</xdr:row>
          <xdr:rowOff>85725</xdr:rowOff>
        </xdr:from>
        <xdr:to>
          <xdr:col>3</xdr:col>
          <xdr:colOff>885825</xdr:colOff>
          <xdr:row>38</xdr:row>
          <xdr:rowOff>47625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6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66675</xdr:rowOff>
        </xdr:from>
        <xdr:to>
          <xdr:col>4</xdr:col>
          <xdr:colOff>104775</xdr:colOff>
          <xdr:row>39</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6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37</xdr:row>
          <xdr:rowOff>66675</xdr:rowOff>
        </xdr:from>
        <xdr:to>
          <xdr:col>3</xdr:col>
          <xdr:colOff>885825</xdr:colOff>
          <xdr:row>39</xdr:row>
          <xdr:rowOff>47625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6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xdr:row>
          <xdr:rowOff>114300</xdr:rowOff>
        </xdr:from>
        <xdr:to>
          <xdr:col>3</xdr:col>
          <xdr:colOff>447675</xdr:colOff>
          <xdr:row>37</xdr:row>
          <xdr:rowOff>28575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6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35</xdr:row>
          <xdr:rowOff>123825</xdr:rowOff>
        </xdr:from>
        <xdr:to>
          <xdr:col>4</xdr:col>
          <xdr:colOff>9525</xdr:colOff>
          <xdr:row>36</xdr:row>
          <xdr:rowOff>104775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6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xdr:row>
          <xdr:rowOff>0</xdr:rowOff>
        </xdr:from>
        <xdr:to>
          <xdr:col>3</xdr:col>
          <xdr:colOff>447675</xdr:colOff>
          <xdr:row>36</xdr:row>
          <xdr:rowOff>28575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6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34</xdr:row>
          <xdr:rowOff>409575</xdr:rowOff>
        </xdr:from>
        <xdr:to>
          <xdr:col>4</xdr:col>
          <xdr:colOff>19050</xdr:colOff>
          <xdr:row>36</xdr:row>
          <xdr:rowOff>47625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6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0</xdr:col>
          <xdr:colOff>209550</xdr:colOff>
          <xdr:row>15</xdr:row>
          <xdr:rowOff>219075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B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152400</xdr:rowOff>
        </xdr:from>
        <xdr:to>
          <xdr:col>0</xdr:col>
          <xdr:colOff>200025</xdr:colOff>
          <xdr:row>19</xdr:row>
          <xdr:rowOff>38100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B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104775</xdr:rowOff>
        </xdr:from>
        <xdr:to>
          <xdr:col>0</xdr:col>
          <xdr:colOff>209550</xdr:colOff>
          <xdr:row>20</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B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104775</xdr:rowOff>
        </xdr:from>
        <xdr:to>
          <xdr:col>0</xdr:col>
          <xdr:colOff>209550</xdr:colOff>
          <xdr:row>21</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B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104775</xdr:rowOff>
        </xdr:from>
        <xdr:to>
          <xdr:col>0</xdr:col>
          <xdr:colOff>209550</xdr:colOff>
          <xdr:row>22</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B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0</xdr:rowOff>
        </xdr:from>
        <xdr:to>
          <xdr:col>0</xdr:col>
          <xdr:colOff>209550</xdr:colOff>
          <xdr:row>23</xdr:row>
          <xdr:rowOff>47625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B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104775</xdr:rowOff>
        </xdr:from>
        <xdr:to>
          <xdr:col>0</xdr:col>
          <xdr:colOff>209550</xdr:colOff>
          <xdr:row>24</xdr:row>
          <xdr:rowOff>28575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B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104775</xdr:rowOff>
        </xdr:from>
        <xdr:to>
          <xdr:col>0</xdr:col>
          <xdr:colOff>209550</xdr:colOff>
          <xdr:row>25</xdr:row>
          <xdr:rowOff>28575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B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266700</xdr:rowOff>
        </xdr:from>
        <xdr:to>
          <xdr:col>0</xdr:col>
          <xdr:colOff>209550</xdr:colOff>
          <xdr:row>16</xdr:row>
          <xdr:rowOff>276225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B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1228725</xdr:colOff>
          <xdr:row>14</xdr:row>
          <xdr:rowOff>104775</xdr:rowOff>
        </xdr:from>
        <xdr:to>
          <xdr:col>2</xdr:col>
          <xdr:colOff>1514475</xdr:colOff>
          <xdr:row>16</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C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14</xdr:row>
          <xdr:rowOff>28575</xdr:rowOff>
        </xdr:from>
        <xdr:to>
          <xdr:col>2</xdr:col>
          <xdr:colOff>2152650</xdr:colOff>
          <xdr:row>16</xdr:row>
          <xdr:rowOff>85725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C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11</xdr:row>
          <xdr:rowOff>104775</xdr:rowOff>
        </xdr:from>
        <xdr:to>
          <xdr:col>2</xdr:col>
          <xdr:colOff>1514475</xdr:colOff>
          <xdr:row>13</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C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10</xdr:row>
          <xdr:rowOff>114300</xdr:rowOff>
        </xdr:from>
        <xdr:to>
          <xdr:col>2</xdr:col>
          <xdr:colOff>2152650</xdr:colOff>
          <xdr:row>14</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C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8</xdr:row>
          <xdr:rowOff>95250</xdr:rowOff>
        </xdr:from>
        <xdr:to>
          <xdr:col>2</xdr:col>
          <xdr:colOff>1514475</xdr:colOff>
          <xdr:row>10</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C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1838325</xdr:colOff>
          <xdr:row>8</xdr:row>
          <xdr:rowOff>95250</xdr:rowOff>
        </xdr:from>
        <xdr:to>
          <xdr:col>2</xdr:col>
          <xdr:colOff>2143125</xdr:colOff>
          <xdr:row>10</xdr:row>
          <xdr:rowOff>38100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C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5</xdr:row>
          <xdr:rowOff>95250</xdr:rowOff>
        </xdr:from>
        <xdr:to>
          <xdr:col>2</xdr:col>
          <xdr:colOff>1514475</xdr:colOff>
          <xdr:row>7</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C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1828800</xdr:colOff>
          <xdr:row>5</xdr:row>
          <xdr:rowOff>28575</xdr:rowOff>
        </xdr:from>
        <xdr:to>
          <xdr:col>2</xdr:col>
          <xdr:colOff>2124075</xdr:colOff>
          <xdr:row>7</xdr:row>
          <xdr:rowOff>95250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C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6</xdr:row>
          <xdr:rowOff>114300</xdr:rowOff>
        </xdr:from>
        <xdr:to>
          <xdr:col>2</xdr:col>
          <xdr:colOff>1514475</xdr:colOff>
          <xdr:row>8</xdr:row>
          <xdr:rowOff>28575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C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1828800</xdr:colOff>
          <xdr:row>6</xdr:row>
          <xdr:rowOff>123825</xdr:rowOff>
        </xdr:from>
        <xdr:to>
          <xdr:col>2</xdr:col>
          <xdr:colOff>2133600</xdr:colOff>
          <xdr:row>8</xdr:row>
          <xdr:rowOff>47625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C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Étr</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0.11\Corporatif\Demandeurs%20Inscriptions\Financement%20global%2020-04-24\00%20Documents\Rapport%20final\Rapport%20final%20EF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9-28%20MUS.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5-28%20MU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issements prévus"/>
      <sheetName val="Investissements prévus (suite)"/>
      <sheetName val="List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 val="BD 18-09-28 MUS"/>
      <sheetName val="[BD 18-09-28 MUS.xlsb]__music_2"/>
      <sheetName val="[BD 18-09-28 MUS.xlsb]__music_3"/>
      <sheetName val="[BD 18-09-28 MUS.xlsb]__music_4"/>
      <sheetName val="[BD 18-09-28 MUS.xlsb]__music_5"/>
      <sheetName val="[BD 18-09-28 MUS.xlsb]__music_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X3" t="str">
            <v>ID_Ventes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3" Type="http://schemas.openxmlformats.org/officeDocument/2006/relationships/vmlDrawing" Target="../drawings/vmlDrawing13.vml"/><Relationship Id="rId7" Type="http://schemas.openxmlformats.org/officeDocument/2006/relationships/ctrlProp" Target="../ctrlProps/ctrlProp82.xml"/><Relationship Id="rId12" Type="http://schemas.openxmlformats.org/officeDocument/2006/relationships/ctrlProp" Target="../ctrlProps/ctrlProp87.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81.xml"/><Relationship Id="rId11" Type="http://schemas.openxmlformats.org/officeDocument/2006/relationships/ctrlProp" Target="../ctrlProps/ctrlProp86.xml"/><Relationship Id="rId5" Type="http://schemas.openxmlformats.org/officeDocument/2006/relationships/ctrlProp" Target="../ctrlProps/ctrlProp80.xml"/><Relationship Id="rId10" Type="http://schemas.openxmlformats.org/officeDocument/2006/relationships/ctrlProp" Target="../ctrlProps/ctrlProp85.xml"/><Relationship Id="rId4" Type="http://schemas.openxmlformats.org/officeDocument/2006/relationships/vmlDrawing" Target="../drawings/vmlDrawing14.vml"/><Relationship Id="rId9" Type="http://schemas.openxmlformats.org/officeDocument/2006/relationships/ctrlProp" Target="../ctrlProps/ctrlProp8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3" Type="http://schemas.openxmlformats.org/officeDocument/2006/relationships/vmlDrawing" Target="../drawings/vmlDrawing15.vml"/><Relationship Id="rId7" Type="http://schemas.openxmlformats.org/officeDocument/2006/relationships/ctrlProp" Target="../ctrlProps/ctrlProp91.xml"/><Relationship Id="rId12" Type="http://schemas.openxmlformats.org/officeDocument/2006/relationships/ctrlProp" Target="../ctrlProps/ctrlProp96.xml"/><Relationship Id="rId2" Type="http://schemas.openxmlformats.org/officeDocument/2006/relationships/drawing" Target="../drawings/drawing5.xml"/><Relationship Id="rId1" Type="http://schemas.openxmlformats.org/officeDocument/2006/relationships/printerSettings" Target="../printerSettings/printerSettings13.bin"/><Relationship Id="rId6" Type="http://schemas.openxmlformats.org/officeDocument/2006/relationships/ctrlProp" Target="../ctrlProps/ctrlProp90.xml"/><Relationship Id="rId11" Type="http://schemas.openxmlformats.org/officeDocument/2006/relationships/ctrlProp" Target="../ctrlProps/ctrlProp95.xml"/><Relationship Id="rId5" Type="http://schemas.openxmlformats.org/officeDocument/2006/relationships/ctrlProp" Target="../ctrlProps/ctrlProp89.xml"/><Relationship Id="rId10" Type="http://schemas.openxmlformats.org/officeDocument/2006/relationships/ctrlProp" Target="../ctrlProps/ctrlProp94.xml"/><Relationship Id="rId4" Type="http://schemas.openxmlformats.org/officeDocument/2006/relationships/vmlDrawing" Target="../drawings/vmlDrawing16.vml"/><Relationship Id="rId9" Type="http://schemas.openxmlformats.org/officeDocument/2006/relationships/ctrlProp" Target="../ctrlProps/ctrlProp93.xml"/><Relationship Id="rId14" Type="http://schemas.openxmlformats.org/officeDocument/2006/relationships/ctrlProp" Target="../ctrlProps/ctrlProp9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ondsradiostar.com/wp-content/uploads/2024/03/politique_de_confidentialite_frs_vf.pdf" TargetMode="External"/><Relationship Id="rId1" Type="http://schemas.openxmlformats.org/officeDocument/2006/relationships/hyperlink" Target="https://musicaction.ca/politique-de-confidentialit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ndsradiostar.com/wp-content/uploads/2024/03/politique_de_confidentialite_frs_vf.pdf" TargetMode="External"/><Relationship Id="rId1" Type="http://schemas.openxmlformats.org/officeDocument/2006/relationships/hyperlink" Target="https://musicaction.ca/politique-de-confidentialite/" TargetMode="Externa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3.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vmlDrawing" Target="../drawings/vmlDrawing4.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 Type="http://schemas.openxmlformats.org/officeDocument/2006/relationships/vmlDrawing" Target="../drawings/vmlDrawing6.vml"/><Relationship Id="rId21" Type="http://schemas.openxmlformats.org/officeDocument/2006/relationships/ctrlProp" Target="../ctrlProps/ctrlProp64.xml"/><Relationship Id="rId34" Type="http://schemas.openxmlformats.org/officeDocument/2006/relationships/ctrlProp" Target="../ctrlProps/ctrlProp77.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2" Type="http://schemas.openxmlformats.org/officeDocument/2006/relationships/drawing" Target="../drawings/drawing3.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1" Type="http://schemas.openxmlformats.org/officeDocument/2006/relationships/printerSettings" Target="../printerSettings/printerSettings7.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 Type="http://schemas.openxmlformats.org/officeDocument/2006/relationships/vmlDrawing" Target="../drawings/vmlDrawing7.v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8" Type="http://schemas.openxmlformats.org/officeDocument/2006/relationships/ctrlProp" Target="../ctrlProps/ctrlProp5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D8360-02B7-4DA3-A09D-14BD387858A5}">
  <dimension ref="A1:A23"/>
  <sheetViews>
    <sheetView tabSelected="1" zoomScaleNormal="100" zoomScaleSheetLayoutView="90" workbookViewId="0"/>
  </sheetViews>
  <sheetFormatPr baseColWidth="10" defaultColWidth="10.85546875" defaultRowHeight="12.75" x14ac:dyDescent="0.2"/>
  <cols>
    <col min="1" max="1" width="64.42578125" style="2" bestFit="1" customWidth="1"/>
    <col min="2" max="16384" width="10.85546875" style="2"/>
  </cols>
  <sheetData>
    <row r="1" spans="1:1" ht="15" x14ac:dyDescent="0.25">
      <c r="A1" s="258" t="s">
        <v>377</v>
      </c>
    </row>
    <row r="3" spans="1:1" ht="15" x14ac:dyDescent="0.25">
      <c r="A3" s="258" t="s">
        <v>182</v>
      </c>
    </row>
    <row r="4" spans="1:1" ht="15.95" customHeight="1" x14ac:dyDescent="0.2">
      <c r="A4" s="259" t="s">
        <v>378</v>
      </c>
    </row>
    <row r="5" spans="1:1" ht="15.95" customHeight="1" x14ac:dyDescent="0.2">
      <c r="A5" s="2" t="s">
        <v>379</v>
      </c>
    </row>
    <row r="6" spans="1:1" ht="15.95" customHeight="1" x14ac:dyDescent="0.2">
      <c r="A6" s="2" t="s">
        <v>502</v>
      </c>
    </row>
    <row r="7" spans="1:1" ht="15.95" customHeight="1" x14ac:dyDescent="0.2">
      <c r="A7" s="2" t="s">
        <v>514</v>
      </c>
    </row>
    <row r="8" spans="1:1" ht="15.95" customHeight="1" x14ac:dyDescent="0.2">
      <c r="A8" s="2" t="s">
        <v>503</v>
      </c>
    </row>
    <row r="9" spans="1:1" ht="15.95" customHeight="1" x14ac:dyDescent="0.2">
      <c r="A9" s="2" t="s">
        <v>504</v>
      </c>
    </row>
    <row r="10" spans="1:1" ht="15.95" customHeight="1" x14ac:dyDescent="0.2">
      <c r="A10" s="2" t="s">
        <v>505</v>
      </c>
    </row>
    <row r="11" spans="1:1" ht="15.95" customHeight="1" x14ac:dyDescent="0.2">
      <c r="A11" s="2" t="s">
        <v>506</v>
      </c>
    </row>
    <row r="12" spans="1:1" ht="15.95" customHeight="1" x14ac:dyDescent="0.2">
      <c r="A12" s="2" t="s">
        <v>507</v>
      </c>
    </row>
    <row r="13" spans="1:1" ht="15.95" customHeight="1" x14ac:dyDescent="0.2">
      <c r="A13" s="2" t="s">
        <v>508</v>
      </c>
    </row>
    <row r="14" spans="1:1" ht="15.95" customHeight="1" x14ac:dyDescent="0.2">
      <c r="A14" s="2" t="s">
        <v>509</v>
      </c>
    </row>
    <row r="16" spans="1:1" ht="15" x14ac:dyDescent="0.25">
      <c r="A16" s="258" t="s">
        <v>380</v>
      </c>
    </row>
    <row r="17" spans="1:1" ht="15.95" customHeight="1" x14ac:dyDescent="0.2">
      <c r="A17" s="259" t="s">
        <v>381</v>
      </c>
    </row>
    <row r="18" spans="1:1" ht="15.95" customHeight="1" x14ac:dyDescent="0.2">
      <c r="A18" s="2" t="s">
        <v>510</v>
      </c>
    </row>
    <row r="19" spans="1:1" ht="15.95" customHeight="1" x14ac:dyDescent="0.2">
      <c r="A19" s="2" t="s">
        <v>503</v>
      </c>
    </row>
    <row r="20" spans="1:1" ht="15.95" customHeight="1" x14ac:dyDescent="0.2">
      <c r="A20" s="2" t="s">
        <v>504</v>
      </c>
    </row>
    <row r="21" spans="1:1" ht="15.95" customHeight="1" x14ac:dyDescent="0.2">
      <c r="A21" s="2" t="s">
        <v>507</v>
      </c>
    </row>
    <row r="22" spans="1:1" ht="15.95" customHeight="1" x14ac:dyDescent="0.2">
      <c r="A22" s="2" t="s">
        <v>508</v>
      </c>
    </row>
    <row r="23" spans="1:1" ht="15.95" customHeight="1" x14ac:dyDescent="0.2">
      <c r="A23" s="2" t="s">
        <v>511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40"/>
  <sheetViews>
    <sheetView zoomScaleNormal="100" zoomScaleSheetLayoutView="80" workbookViewId="0">
      <selection activeCell="C20" sqref="C20"/>
    </sheetView>
  </sheetViews>
  <sheetFormatPr baseColWidth="10" defaultColWidth="11.42578125" defaultRowHeight="14.1" customHeight="1" x14ac:dyDescent="0.2"/>
  <cols>
    <col min="1" max="1" width="4.42578125" style="32" customWidth="1"/>
    <col min="2" max="2" width="46.85546875" style="28" customWidth="1"/>
    <col min="3" max="3" width="20.140625" style="28" customWidth="1"/>
    <col min="4" max="4" width="6.85546875" style="58" bestFit="1" customWidth="1"/>
    <col min="5" max="5" width="5.42578125" style="59" bestFit="1" customWidth="1"/>
    <col min="6" max="6" width="6.85546875" style="59" customWidth="1"/>
    <col min="7" max="7" width="0.42578125" style="59" customWidth="1"/>
    <col min="8" max="8" width="9.140625" style="37" customWidth="1"/>
    <col min="9" max="9" width="9.7109375" style="37" customWidth="1"/>
    <col min="10" max="10" width="8" style="37" customWidth="1"/>
    <col min="11" max="11" width="9.7109375" style="37" bestFit="1" customWidth="1"/>
    <col min="12" max="12" width="0.42578125" style="37" customWidth="1"/>
    <col min="13" max="13" width="9.7109375" style="37" customWidth="1"/>
    <col min="14" max="15" width="9.5703125" style="37" customWidth="1"/>
    <col min="16" max="16" width="8.85546875" style="37" customWidth="1"/>
    <col min="17" max="16384" width="11.42578125" style="28"/>
  </cols>
  <sheetData>
    <row r="1" spans="1:23" ht="15" customHeight="1" x14ac:dyDescent="0.2">
      <c r="A1" s="550" t="s">
        <v>410</v>
      </c>
      <c r="B1" s="550"/>
      <c r="C1" s="542">
        <f>'1-Déclarations'!B1</f>
        <v>0</v>
      </c>
      <c r="D1" s="542"/>
      <c r="E1" s="542"/>
      <c r="F1" s="542"/>
      <c r="G1" s="542"/>
      <c r="H1" s="542"/>
      <c r="I1" s="542"/>
      <c r="J1" s="542"/>
      <c r="K1" s="542"/>
      <c r="L1" s="542"/>
      <c r="M1" s="542"/>
      <c r="N1" s="542"/>
      <c r="O1" s="542"/>
      <c r="P1" s="542"/>
    </row>
    <row r="2" spans="1:23" ht="15" customHeight="1" x14ac:dyDescent="0.2">
      <c r="A2" s="550" t="s">
        <v>0</v>
      </c>
      <c r="B2" s="550"/>
      <c r="C2" s="542">
        <f>'1-Déclarations'!B2</f>
        <v>0</v>
      </c>
      <c r="D2" s="542"/>
      <c r="E2" s="542"/>
      <c r="F2" s="542"/>
      <c r="G2" s="542"/>
      <c r="H2" s="542"/>
      <c r="I2" s="542"/>
      <c r="J2" s="542"/>
      <c r="K2" s="542"/>
      <c r="L2" s="542"/>
      <c r="M2" s="542"/>
      <c r="N2" s="542"/>
      <c r="O2" s="542"/>
      <c r="P2" s="542"/>
      <c r="Q2" s="187"/>
      <c r="R2" s="187"/>
      <c r="S2" s="187"/>
      <c r="T2" s="187"/>
      <c r="U2" s="187"/>
      <c r="V2" s="187"/>
      <c r="W2" s="187"/>
    </row>
    <row r="3" spans="1:23" ht="15" customHeight="1" x14ac:dyDescent="0.2">
      <c r="A3" s="550" t="s">
        <v>19</v>
      </c>
      <c r="B3" s="550"/>
      <c r="C3" s="542">
        <f>'1-Déclarations'!B3</f>
        <v>0</v>
      </c>
      <c r="D3" s="542"/>
      <c r="E3" s="542"/>
      <c r="F3" s="542"/>
      <c r="G3" s="542"/>
      <c r="H3" s="542"/>
      <c r="I3" s="542"/>
      <c r="J3" s="542"/>
      <c r="K3" s="542"/>
      <c r="L3" s="542"/>
      <c r="M3" s="542"/>
      <c r="N3" s="542"/>
      <c r="O3" s="542"/>
      <c r="P3" s="542"/>
      <c r="Q3" s="187"/>
      <c r="R3" s="187"/>
      <c r="S3" s="187"/>
      <c r="T3" s="187"/>
      <c r="U3" s="187"/>
      <c r="V3" s="187"/>
      <c r="W3" s="187"/>
    </row>
    <row r="4" spans="1:23" ht="12" customHeight="1" x14ac:dyDescent="0.2">
      <c r="A4" s="551"/>
      <c r="B4" s="551"/>
      <c r="C4" s="543" t="s">
        <v>520</v>
      </c>
      <c r="D4" s="559"/>
      <c r="E4" s="559"/>
      <c r="F4" s="559"/>
      <c r="G4" s="214"/>
      <c r="H4" s="560" t="s">
        <v>55</v>
      </c>
      <c r="I4" s="560"/>
      <c r="J4" s="560"/>
      <c r="K4" s="560"/>
      <c r="L4" s="560"/>
      <c r="M4" s="560"/>
      <c r="N4" s="560"/>
      <c r="O4" s="560"/>
      <c r="P4" s="560"/>
    </row>
    <row r="5" spans="1:23" ht="14.1" customHeight="1" x14ac:dyDescent="0.2">
      <c r="A5" s="551"/>
      <c r="B5" s="551"/>
      <c r="C5" s="543"/>
      <c r="D5" s="554"/>
      <c r="E5" s="554"/>
      <c r="F5" s="554"/>
      <c r="G5" s="31"/>
      <c r="H5" s="555" t="s">
        <v>31</v>
      </c>
      <c r="I5" s="555"/>
      <c r="J5" s="555"/>
      <c r="K5" s="555"/>
      <c r="L5" s="29"/>
      <c r="M5" s="556" t="s">
        <v>37</v>
      </c>
      <c r="N5" s="556"/>
      <c r="O5" s="556"/>
      <c r="P5" s="556"/>
    </row>
    <row r="6" spans="1:23" s="31" customFormat="1" ht="14.1" customHeight="1" x14ac:dyDescent="0.2">
      <c r="A6" s="32"/>
      <c r="B6" s="33"/>
      <c r="C6" s="543"/>
      <c r="D6" s="558" t="s">
        <v>56</v>
      </c>
      <c r="E6" s="558"/>
      <c r="F6" s="558"/>
      <c r="G6" s="216"/>
      <c r="H6" s="557" t="s">
        <v>57</v>
      </c>
      <c r="I6" s="557"/>
      <c r="J6" s="557" t="s">
        <v>58</v>
      </c>
      <c r="K6" s="557"/>
      <c r="L6" s="162"/>
      <c r="M6" s="557" t="s">
        <v>59</v>
      </c>
      <c r="N6" s="557"/>
      <c r="O6" s="557" t="s">
        <v>60</v>
      </c>
      <c r="P6" s="557"/>
    </row>
    <row r="7" spans="1:23" s="31" customFormat="1" ht="19.5" customHeight="1" x14ac:dyDescent="0.2">
      <c r="A7" s="32"/>
      <c r="B7" s="33"/>
      <c r="C7" s="543"/>
      <c r="D7" s="30" t="s">
        <v>61</v>
      </c>
      <c r="E7" s="30" t="s">
        <v>62</v>
      </c>
      <c r="F7" s="30" t="s">
        <v>49</v>
      </c>
      <c r="G7" s="30"/>
      <c r="H7" s="209" t="s">
        <v>174</v>
      </c>
      <c r="I7" s="209" t="s">
        <v>175</v>
      </c>
      <c r="J7" s="209" t="s">
        <v>174</v>
      </c>
      <c r="K7" s="209" t="s">
        <v>175</v>
      </c>
      <c r="L7" s="210"/>
      <c r="M7" s="209" t="s">
        <v>174</v>
      </c>
      <c r="N7" s="209" t="s">
        <v>175</v>
      </c>
      <c r="O7" s="209" t="s">
        <v>174</v>
      </c>
      <c r="P7" s="209" t="s">
        <v>175</v>
      </c>
    </row>
    <row r="8" spans="1:23" s="31" customFormat="1" ht="6.6" customHeight="1" x14ac:dyDescent="0.2">
      <c r="A8" s="124"/>
      <c r="B8" s="125"/>
      <c r="C8" s="125"/>
      <c r="D8" s="126"/>
      <c r="E8" s="127"/>
      <c r="F8" s="127"/>
      <c r="G8" s="127"/>
      <c r="H8" s="128"/>
      <c r="I8" s="128"/>
      <c r="J8" s="129"/>
      <c r="K8" s="128"/>
      <c r="L8" s="128"/>
      <c r="M8" s="128"/>
      <c r="N8" s="128"/>
      <c r="O8" s="128"/>
      <c r="P8" s="128"/>
    </row>
    <row r="9" spans="1:23" s="31" customFormat="1" ht="14.1" customHeight="1" x14ac:dyDescent="0.2">
      <c r="A9" s="32">
        <v>1</v>
      </c>
      <c r="B9" s="33" t="s">
        <v>63</v>
      </c>
      <c r="C9" s="33"/>
      <c r="D9" s="34"/>
      <c r="E9" s="34"/>
      <c r="F9" s="34"/>
      <c r="G9" s="34"/>
      <c r="H9" s="553"/>
      <c r="I9" s="553"/>
      <c r="J9" s="571"/>
      <c r="K9" s="571"/>
      <c r="L9" s="35"/>
      <c r="M9" s="552"/>
      <c r="N9" s="552"/>
      <c r="O9" s="552"/>
      <c r="P9" s="552"/>
    </row>
    <row r="10" spans="1:23" s="31" customFormat="1" ht="14.1" customHeight="1" x14ac:dyDescent="0.2">
      <c r="A10" s="32" t="s">
        <v>64</v>
      </c>
      <c r="B10" s="28" t="s">
        <v>192</v>
      </c>
      <c r="C10" s="28"/>
      <c r="D10" s="34"/>
      <c r="E10" s="34"/>
      <c r="F10" s="34"/>
      <c r="G10" s="34"/>
      <c r="H10" s="198"/>
      <c r="I10" s="198"/>
      <c r="J10" s="200"/>
      <c r="K10" s="200"/>
      <c r="L10" s="35"/>
      <c r="M10" s="201"/>
      <c r="N10" s="201"/>
      <c r="O10" s="201"/>
      <c r="P10" s="201"/>
    </row>
    <row r="11" spans="1:23" s="31" customFormat="1" ht="14.1" customHeight="1" x14ac:dyDescent="0.2">
      <c r="A11" s="32" t="s">
        <v>65</v>
      </c>
      <c r="B11" s="28" t="s">
        <v>193</v>
      </c>
      <c r="C11" s="28"/>
      <c r="D11" s="34"/>
      <c r="E11" s="34"/>
      <c r="F11" s="34"/>
      <c r="G11" s="34"/>
      <c r="H11" s="198"/>
      <c r="I11" s="198"/>
      <c r="J11" s="44"/>
      <c r="K11" s="44"/>
      <c r="L11" s="36"/>
      <c r="M11" s="43"/>
      <c r="N11" s="43"/>
      <c r="O11" s="43"/>
      <c r="P11" s="43"/>
    </row>
    <row r="12" spans="1:23" s="31" customFormat="1" ht="14.1" customHeight="1" x14ac:dyDescent="0.2">
      <c r="A12" s="32" t="s">
        <v>66</v>
      </c>
      <c r="B12" s="28" t="s">
        <v>346</v>
      </c>
      <c r="C12" s="28"/>
      <c r="D12" s="34"/>
      <c r="E12" s="34"/>
      <c r="F12" s="34"/>
      <c r="G12" s="34"/>
      <c r="H12" s="198"/>
      <c r="I12" s="198"/>
      <c r="J12" s="44"/>
      <c r="K12" s="44"/>
      <c r="L12" s="36"/>
      <c r="M12" s="43"/>
      <c r="N12" s="43"/>
      <c r="O12" s="43"/>
      <c r="P12" s="43"/>
    </row>
    <row r="13" spans="1:23" s="31" customFormat="1" ht="14.1" customHeight="1" x14ac:dyDescent="0.2">
      <c r="A13" s="32" t="s">
        <v>67</v>
      </c>
      <c r="B13" s="28" t="s">
        <v>221</v>
      </c>
      <c r="C13" s="28"/>
      <c r="D13" s="34"/>
      <c r="E13" s="34"/>
      <c r="F13" s="34"/>
      <c r="G13" s="34"/>
      <c r="H13" s="198"/>
      <c r="I13" s="198"/>
      <c r="J13" s="44"/>
      <c r="K13" s="44"/>
      <c r="L13" s="36"/>
      <c r="M13" s="43"/>
      <c r="N13" s="43"/>
      <c r="O13" s="43"/>
      <c r="P13" s="43"/>
    </row>
    <row r="14" spans="1:23" s="31" customFormat="1" ht="14.1" customHeight="1" x14ac:dyDescent="0.2">
      <c r="A14" s="32" t="s">
        <v>194</v>
      </c>
      <c r="B14" s="28" t="s">
        <v>195</v>
      </c>
      <c r="C14" s="28"/>
      <c r="D14" s="34"/>
      <c r="E14" s="34"/>
      <c r="F14" s="34"/>
      <c r="G14" s="34"/>
      <c r="H14" s="198"/>
      <c r="I14" s="198"/>
      <c r="J14" s="44"/>
      <c r="K14" s="44"/>
      <c r="L14" s="36"/>
      <c r="M14" s="43"/>
      <c r="N14" s="43"/>
      <c r="O14" s="43"/>
      <c r="P14" s="43"/>
    </row>
    <row r="15" spans="1:23" s="31" customFormat="1" ht="14.1" customHeight="1" x14ac:dyDescent="0.2">
      <c r="A15" s="32" t="s">
        <v>220</v>
      </c>
      <c r="B15" s="28" t="s">
        <v>448</v>
      </c>
      <c r="C15" s="28"/>
      <c r="D15" s="34"/>
      <c r="E15" s="34"/>
      <c r="F15" s="34"/>
      <c r="G15" s="34"/>
      <c r="H15" s="198"/>
      <c r="I15" s="198"/>
      <c r="J15" s="44"/>
      <c r="K15" s="44"/>
      <c r="L15" s="36"/>
      <c r="M15" s="43"/>
      <c r="N15" s="43"/>
      <c r="O15" s="43"/>
      <c r="P15" s="43"/>
    </row>
    <row r="16" spans="1:23" s="31" customFormat="1" ht="14.1" customHeight="1" x14ac:dyDescent="0.2">
      <c r="A16" s="32" t="s">
        <v>347</v>
      </c>
      <c r="B16" s="28" t="s">
        <v>516</v>
      </c>
      <c r="C16" s="28"/>
      <c r="D16" s="34"/>
      <c r="E16" s="38"/>
      <c r="F16" s="38"/>
      <c r="G16" s="38"/>
      <c r="H16" s="198"/>
      <c r="I16" s="198"/>
      <c r="J16" s="44"/>
      <c r="K16" s="44"/>
      <c r="L16" s="36"/>
      <c r="M16" s="43"/>
      <c r="N16" s="43"/>
      <c r="O16" s="43"/>
      <c r="P16" s="43"/>
    </row>
    <row r="17" spans="1:16" s="31" customFormat="1" ht="14.1" customHeight="1" x14ac:dyDescent="0.2">
      <c r="A17" s="32"/>
      <c r="B17" s="33" t="s">
        <v>68</v>
      </c>
      <c r="C17" s="33"/>
      <c r="D17" s="34"/>
      <c r="E17" s="38"/>
      <c r="F17" s="38"/>
      <c r="G17" s="38"/>
      <c r="H17" s="199">
        <f>SUM(H10:H16)</f>
        <v>0</v>
      </c>
      <c r="I17" s="199">
        <f>SUM(I10:I16)</f>
        <v>0</v>
      </c>
      <c r="J17" s="199">
        <f>SUM(J10:J16)</f>
        <v>0</v>
      </c>
      <c r="K17" s="199">
        <f>SUM(K10:K16)</f>
        <v>0</v>
      </c>
      <c r="L17" s="194"/>
      <c r="M17" s="199">
        <f>SUM(M10:M16)</f>
        <v>0</v>
      </c>
      <c r="N17" s="199">
        <f>SUM(N10:N16)</f>
        <v>0</v>
      </c>
      <c r="O17" s="199">
        <f>SUM(O10:O16)</f>
        <v>0</v>
      </c>
      <c r="P17" s="199">
        <f>SUM(P10:P16)</f>
        <v>0</v>
      </c>
    </row>
    <row r="18" spans="1:16" s="31" customFormat="1" ht="6.6" customHeight="1" x14ac:dyDescent="0.2">
      <c r="A18" s="124"/>
      <c r="B18" s="125"/>
      <c r="C18" s="125"/>
      <c r="D18" s="126"/>
      <c r="E18" s="127"/>
      <c r="F18" s="127"/>
      <c r="G18" s="127"/>
      <c r="H18" s="128"/>
      <c r="I18" s="128"/>
      <c r="J18" s="129"/>
      <c r="K18" s="128"/>
      <c r="L18" s="128"/>
      <c r="M18" s="128"/>
      <c r="N18" s="128"/>
      <c r="O18" s="128"/>
      <c r="P18" s="128"/>
    </row>
    <row r="19" spans="1:16" s="31" customFormat="1" ht="14.1" customHeight="1" x14ac:dyDescent="0.2">
      <c r="A19" s="32"/>
      <c r="B19" s="33" t="s">
        <v>69</v>
      </c>
      <c r="C19" s="33"/>
      <c r="D19" s="34"/>
      <c r="E19" s="38"/>
      <c r="F19" s="41"/>
      <c r="G19" s="41"/>
      <c r="H19" s="36"/>
      <c r="I19" s="36"/>
      <c r="J19" s="37"/>
      <c r="K19" s="36"/>
      <c r="L19" s="36"/>
      <c r="M19" s="36"/>
      <c r="N19" s="36"/>
      <c r="O19" s="36"/>
      <c r="P19" s="36"/>
    </row>
    <row r="20" spans="1:16" ht="6.75" customHeight="1" x14ac:dyDescent="0.2">
      <c r="B20" s="47"/>
      <c r="C20" s="47"/>
      <c r="D20" s="34"/>
      <c r="E20" s="38"/>
      <c r="F20" s="38"/>
      <c r="G20" s="38"/>
      <c r="H20" s="45"/>
      <c r="I20" s="45"/>
      <c r="J20" s="45"/>
      <c r="K20" s="45"/>
      <c r="L20" s="36"/>
      <c r="M20" s="45"/>
      <c r="N20" s="45"/>
      <c r="O20" s="45"/>
      <c r="P20" s="45"/>
    </row>
    <row r="21" spans="1:16" ht="14.1" customHeight="1" x14ac:dyDescent="0.2">
      <c r="A21" s="32">
        <v>2</v>
      </c>
      <c r="B21" s="33" t="s">
        <v>196</v>
      </c>
      <c r="C21" s="33"/>
      <c r="D21" s="34"/>
      <c r="E21" s="38"/>
      <c r="F21" s="41"/>
      <c r="G21" s="41"/>
      <c r="H21" s="36"/>
      <c r="I21" s="36"/>
      <c r="K21" s="36"/>
      <c r="L21" s="36"/>
      <c r="M21" s="36"/>
      <c r="N21" s="36"/>
      <c r="O21" s="36"/>
      <c r="P21" s="36"/>
    </row>
    <row r="22" spans="1:16" ht="14.1" customHeight="1" x14ac:dyDescent="0.2">
      <c r="A22" s="32" t="s">
        <v>71</v>
      </c>
      <c r="B22" s="28" t="s">
        <v>405</v>
      </c>
      <c r="D22" s="34"/>
      <c r="E22" s="38"/>
      <c r="F22" s="41"/>
      <c r="G22" s="41"/>
      <c r="H22" s="36"/>
      <c r="I22" s="36"/>
      <c r="K22" s="36"/>
      <c r="L22" s="36"/>
      <c r="M22" s="36">
        <f>'10-Tableau dépenses'!F13</f>
        <v>0</v>
      </c>
      <c r="N22" s="36">
        <f>'10-Tableau dépenses'!H13</f>
        <v>0</v>
      </c>
      <c r="O22" s="36">
        <f>'10-Tableau dépenses'!K13</f>
        <v>0</v>
      </c>
      <c r="P22" s="36">
        <f>'10-Tableau dépenses'!L13</f>
        <v>0</v>
      </c>
    </row>
    <row r="23" spans="1:16" ht="14.1" customHeight="1" x14ac:dyDescent="0.2">
      <c r="A23" s="32" t="s">
        <v>273</v>
      </c>
      <c r="B23" s="28" t="s">
        <v>73</v>
      </c>
      <c r="D23" s="34"/>
      <c r="E23" s="38"/>
      <c r="F23" s="41"/>
      <c r="G23" s="41"/>
      <c r="H23" s="36"/>
      <c r="I23" s="36"/>
      <c r="K23" s="36"/>
      <c r="L23" s="36"/>
      <c r="M23" s="36">
        <f>'10-Tableau dépenses'!F17</f>
        <v>0</v>
      </c>
      <c r="N23" s="36">
        <f>'10-Tableau dépenses'!H17</f>
        <v>0</v>
      </c>
      <c r="O23" s="36">
        <f>'10-Tableau dépenses'!K17</f>
        <v>0</v>
      </c>
      <c r="P23" s="36">
        <f>'10-Tableau dépenses'!L17</f>
        <v>0</v>
      </c>
    </row>
    <row r="24" spans="1:16" ht="14.1" customHeight="1" x14ac:dyDescent="0.2">
      <c r="A24" s="32" t="s">
        <v>274</v>
      </c>
      <c r="B24" s="28" t="s">
        <v>74</v>
      </c>
      <c r="D24" s="34"/>
      <c r="E24" s="38"/>
      <c r="F24" s="41"/>
      <c r="G24" s="41"/>
      <c r="H24" s="36"/>
      <c r="I24" s="36"/>
      <c r="K24" s="36"/>
      <c r="L24" s="36"/>
      <c r="M24" s="36">
        <f>'10-Tableau dépenses'!F21</f>
        <v>0</v>
      </c>
      <c r="N24" s="36">
        <f>'10-Tableau dépenses'!H21</f>
        <v>0</v>
      </c>
      <c r="O24" s="36">
        <f>'10-Tableau dépenses'!K21</f>
        <v>0</v>
      </c>
      <c r="P24" s="36">
        <f>'10-Tableau dépenses'!L21</f>
        <v>0</v>
      </c>
    </row>
    <row r="25" spans="1:16" ht="14.1" customHeight="1" x14ac:dyDescent="0.2">
      <c r="B25" s="33" t="s">
        <v>21</v>
      </c>
      <c r="C25" s="33"/>
      <c r="D25" s="34"/>
      <c r="E25" s="38"/>
      <c r="F25" s="41"/>
      <c r="G25" s="41"/>
      <c r="H25" s="39">
        <f>SUM(H22:H24)</f>
        <v>0</v>
      </c>
      <c r="I25" s="39">
        <f>SUM(I22:I24)</f>
        <v>0</v>
      </c>
      <c r="J25" s="39">
        <f>SUM(J22:J24)</f>
        <v>0</v>
      </c>
      <c r="K25" s="39">
        <f>SUM(K22:K24)</f>
        <v>0</v>
      </c>
      <c r="L25" s="36"/>
      <c r="M25" s="39">
        <f>SUM(M22:M24)</f>
        <v>0</v>
      </c>
      <c r="N25" s="39">
        <f>SUM(N22:N24)</f>
        <v>0</v>
      </c>
      <c r="O25" s="39">
        <f>SUM(O22:O24)</f>
        <v>0</v>
      </c>
      <c r="P25" s="39">
        <f>SUM(P22:P24)</f>
        <v>0</v>
      </c>
    </row>
    <row r="26" spans="1:16" ht="6" customHeight="1" x14ac:dyDescent="0.2">
      <c r="D26" s="34"/>
      <c r="E26" s="38"/>
      <c r="F26" s="41"/>
      <c r="G26" s="41"/>
      <c r="H26" s="36"/>
      <c r="I26" s="36"/>
      <c r="K26" s="36"/>
      <c r="L26" s="36"/>
      <c r="M26" s="36"/>
      <c r="N26" s="36"/>
      <c r="O26" s="36"/>
      <c r="P26" s="36"/>
    </row>
    <row r="27" spans="1:16" ht="14.1" customHeight="1" x14ac:dyDescent="0.2">
      <c r="A27" s="32">
        <v>3</v>
      </c>
      <c r="B27" s="33" t="s">
        <v>75</v>
      </c>
      <c r="C27" s="33"/>
      <c r="D27" s="34"/>
      <c r="E27" s="38"/>
      <c r="F27" s="41"/>
      <c r="G27" s="41"/>
      <c r="H27" s="36"/>
      <c r="I27" s="36"/>
      <c r="K27" s="36"/>
      <c r="L27" s="36"/>
      <c r="M27" s="36"/>
      <c r="N27" s="36"/>
      <c r="O27" s="36"/>
      <c r="P27" s="36"/>
    </row>
    <row r="28" spans="1:16" ht="14.1" customHeight="1" x14ac:dyDescent="0.2">
      <c r="A28" s="32" t="s">
        <v>76</v>
      </c>
      <c r="B28" s="28" t="s">
        <v>198</v>
      </c>
      <c r="D28" s="34"/>
      <c r="E28" s="38"/>
      <c r="F28" s="41"/>
      <c r="G28" s="41"/>
      <c r="H28" s="36"/>
      <c r="I28" s="36"/>
      <c r="K28" s="36"/>
      <c r="L28" s="36"/>
      <c r="M28" s="36">
        <f>'10-Tableau dépenses'!F25</f>
        <v>0</v>
      </c>
      <c r="N28" s="36">
        <f>'10-Tableau dépenses'!H25</f>
        <v>0</v>
      </c>
      <c r="O28" s="36">
        <f>'10-Tableau dépenses'!K25</f>
        <v>0</v>
      </c>
      <c r="P28" s="36">
        <f>'10-Tableau dépenses'!L25</f>
        <v>0</v>
      </c>
    </row>
    <row r="29" spans="1:16" ht="14.1" customHeight="1" x14ac:dyDescent="0.2">
      <c r="A29" s="32" t="s">
        <v>77</v>
      </c>
      <c r="B29" s="28" t="s">
        <v>197</v>
      </c>
      <c r="D29" s="34"/>
      <c r="E29" s="38"/>
      <c r="F29" s="41"/>
      <c r="G29" s="41"/>
      <c r="H29" s="36"/>
      <c r="I29" s="36"/>
      <c r="K29" s="36"/>
      <c r="L29" s="36"/>
      <c r="M29" s="36">
        <f>'10-Tableau dépenses'!F28</f>
        <v>0</v>
      </c>
      <c r="N29" s="36">
        <f>'10-Tableau dépenses'!H28</f>
        <v>0</v>
      </c>
      <c r="O29" s="36">
        <f>'10-Tableau dépenses'!K28</f>
        <v>0</v>
      </c>
      <c r="P29" s="36">
        <f>'10-Tableau dépenses'!L28</f>
        <v>0</v>
      </c>
    </row>
    <row r="30" spans="1:16" ht="14.1" customHeight="1" x14ac:dyDescent="0.2">
      <c r="A30" s="32" t="s">
        <v>79</v>
      </c>
      <c r="B30" s="28" t="s">
        <v>80</v>
      </c>
      <c r="D30" s="34"/>
      <c r="E30" s="38"/>
      <c r="F30" s="41"/>
      <c r="G30" s="41"/>
      <c r="H30" s="36"/>
      <c r="I30" s="36"/>
      <c r="K30" s="36"/>
      <c r="L30" s="36"/>
      <c r="M30" s="36">
        <f>'10-Tableau dépenses'!F33</f>
        <v>0</v>
      </c>
      <c r="N30" s="36">
        <f>'10-Tableau dépenses'!H33</f>
        <v>0</v>
      </c>
      <c r="O30" s="36">
        <f>'10-Tableau dépenses'!K33</f>
        <v>0</v>
      </c>
      <c r="P30" s="36">
        <f>'10-Tableau dépenses'!L33</f>
        <v>0</v>
      </c>
    </row>
    <row r="31" spans="1:16" ht="14.1" customHeight="1" x14ac:dyDescent="0.2">
      <c r="A31" s="32" t="s">
        <v>275</v>
      </c>
      <c r="B31" s="28" t="s">
        <v>81</v>
      </c>
      <c r="D31" s="34"/>
      <c r="E31" s="38"/>
      <c r="F31" s="41"/>
      <c r="G31" s="41"/>
      <c r="H31" s="36"/>
      <c r="I31" s="36"/>
      <c r="K31" s="36"/>
      <c r="L31" s="36"/>
      <c r="M31" s="36">
        <f>'10-Tableau dépenses'!F37</f>
        <v>0</v>
      </c>
      <c r="N31" s="36">
        <f>'10-Tableau dépenses'!H37</f>
        <v>0</v>
      </c>
      <c r="O31" s="36">
        <f>'10-Tableau dépenses'!K37</f>
        <v>0</v>
      </c>
      <c r="P31" s="36">
        <f>'10-Tableau dépenses'!L37</f>
        <v>0</v>
      </c>
    </row>
    <row r="32" spans="1:16" ht="14.1" customHeight="1" x14ac:dyDescent="0.2">
      <c r="A32" s="32" t="s">
        <v>276</v>
      </c>
      <c r="B32" s="28" t="s">
        <v>82</v>
      </c>
      <c r="D32" s="34"/>
      <c r="E32" s="38"/>
      <c r="F32" s="41"/>
      <c r="G32" s="41"/>
      <c r="H32" s="36"/>
      <c r="I32" s="36"/>
      <c r="K32" s="36"/>
      <c r="L32" s="36"/>
      <c r="M32" s="36">
        <f>'10-Tableau dépenses'!F41</f>
        <v>0</v>
      </c>
      <c r="N32" s="36">
        <f>'10-Tableau dépenses'!H41</f>
        <v>0</v>
      </c>
      <c r="O32" s="36">
        <f>'10-Tableau dépenses'!K41</f>
        <v>0</v>
      </c>
      <c r="P32" s="36">
        <f>'10-Tableau dépenses'!L41</f>
        <v>0</v>
      </c>
    </row>
    <row r="33" spans="1:16" ht="14.1" customHeight="1" x14ac:dyDescent="0.2">
      <c r="A33" s="28" t="s">
        <v>277</v>
      </c>
      <c r="B33" s="28" t="s">
        <v>449</v>
      </c>
      <c r="D33" s="34"/>
      <c r="E33" s="38"/>
      <c r="F33" s="41"/>
      <c r="G33" s="41"/>
      <c r="H33" s="36"/>
      <c r="I33" s="36"/>
      <c r="K33" s="36"/>
      <c r="L33" s="36"/>
      <c r="M33" s="36">
        <f>'10-Tableau dépenses'!F45</f>
        <v>0</v>
      </c>
      <c r="N33" s="36">
        <f>'10-Tableau dépenses'!H45</f>
        <v>0</v>
      </c>
      <c r="O33" s="36">
        <f>'10-Tableau dépenses'!K45</f>
        <v>0</v>
      </c>
      <c r="P33" s="36">
        <f>'10-Tableau dépenses'!L45</f>
        <v>0</v>
      </c>
    </row>
    <row r="34" spans="1:16" ht="14.1" customHeight="1" x14ac:dyDescent="0.2">
      <c r="A34" s="28" t="s">
        <v>278</v>
      </c>
      <c r="B34" s="28" t="s">
        <v>211</v>
      </c>
      <c r="D34" s="34"/>
      <c r="E34" s="38"/>
      <c r="F34" s="41"/>
      <c r="G34" s="41"/>
      <c r="H34" s="36"/>
      <c r="I34" s="36"/>
      <c r="K34" s="36"/>
      <c r="L34" s="36"/>
      <c r="M34" s="36">
        <f>'10-Tableau dépenses'!F48</f>
        <v>0</v>
      </c>
      <c r="N34" s="36">
        <f>'10-Tableau dépenses'!H48</f>
        <v>0</v>
      </c>
      <c r="O34" s="36">
        <f>'10-Tableau dépenses'!K48</f>
        <v>0</v>
      </c>
      <c r="P34" s="36">
        <f>'10-Tableau dépenses'!L48</f>
        <v>0</v>
      </c>
    </row>
    <row r="35" spans="1:16" ht="14.1" customHeight="1" x14ac:dyDescent="0.2">
      <c r="B35" s="33" t="s">
        <v>21</v>
      </c>
      <c r="C35" s="33"/>
      <c r="D35" s="34"/>
      <c r="E35" s="38"/>
      <c r="F35" s="41"/>
      <c r="G35" s="41"/>
      <c r="H35" s="39">
        <f>SUM(H28:H34)</f>
        <v>0</v>
      </c>
      <c r="I35" s="39">
        <f>SUM(I28:I34)</f>
        <v>0</v>
      </c>
      <c r="J35" s="39">
        <f>SUM(J28:J34)</f>
        <v>0</v>
      </c>
      <c r="K35" s="39">
        <f>SUM(K28:K34)</f>
        <v>0</v>
      </c>
      <c r="L35" s="40"/>
      <c r="M35" s="39">
        <f>SUM(M28:M34)</f>
        <v>0</v>
      </c>
      <c r="N35" s="39">
        <f>SUM(N28:N34)</f>
        <v>0</v>
      </c>
      <c r="O35" s="39">
        <f>SUM(O28:O34)</f>
        <v>0</v>
      </c>
      <c r="P35" s="39">
        <f>SUM(P28:P34)</f>
        <v>0</v>
      </c>
    </row>
    <row r="36" spans="1:16" ht="3.95" customHeight="1" x14ac:dyDescent="0.2">
      <c r="D36" s="34"/>
      <c r="E36" s="38"/>
      <c r="F36" s="41"/>
      <c r="G36" s="41"/>
      <c r="H36" s="36"/>
      <c r="I36" s="36"/>
      <c r="K36" s="36"/>
      <c r="L36" s="36"/>
      <c r="M36" s="36"/>
      <c r="N36" s="36"/>
      <c r="O36" s="36"/>
      <c r="P36" s="36"/>
    </row>
    <row r="37" spans="1:16" ht="14.1" customHeight="1" x14ac:dyDescent="0.2">
      <c r="A37" s="32">
        <v>4</v>
      </c>
      <c r="B37" s="33" t="s">
        <v>84</v>
      </c>
      <c r="C37" s="33"/>
      <c r="D37" s="34"/>
      <c r="E37" s="38"/>
      <c r="F37" s="41"/>
      <c r="G37" s="41"/>
      <c r="H37" s="36"/>
      <c r="I37" s="36"/>
      <c r="K37" s="36"/>
      <c r="L37" s="36"/>
      <c r="M37" s="36"/>
      <c r="N37" s="36"/>
      <c r="O37" s="36"/>
      <c r="P37" s="36"/>
    </row>
    <row r="38" spans="1:16" ht="14.1" customHeight="1" x14ac:dyDescent="0.2">
      <c r="B38" s="190" t="s">
        <v>320</v>
      </c>
      <c r="C38" s="190"/>
      <c r="D38" s="34"/>
      <c r="E38" s="38"/>
      <c r="F38" s="41"/>
      <c r="G38" s="41"/>
      <c r="H38" s="36"/>
      <c r="I38" s="36"/>
      <c r="K38" s="36"/>
      <c r="L38" s="36"/>
      <c r="M38" s="36"/>
      <c r="N38" s="36"/>
      <c r="O38" s="36"/>
      <c r="P38" s="36"/>
    </row>
    <row r="39" spans="1:16" ht="14.1" customHeight="1" x14ac:dyDescent="0.2">
      <c r="A39" s="32" t="s">
        <v>85</v>
      </c>
      <c r="B39" s="28" t="s">
        <v>319</v>
      </c>
      <c r="D39" s="34"/>
      <c r="E39" s="38"/>
      <c r="F39" s="41"/>
      <c r="G39" s="41"/>
      <c r="H39" s="36"/>
      <c r="I39" s="36"/>
      <c r="K39" s="36"/>
      <c r="L39" s="36"/>
      <c r="M39" s="36">
        <f>'10-Tableau dépenses'!F52</f>
        <v>0</v>
      </c>
      <c r="N39" s="36">
        <f>'10-Tableau dépenses'!H52</f>
        <v>0</v>
      </c>
      <c r="O39" s="36">
        <f>'10-Tableau dépenses'!K52</f>
        <v>0</v>
      </c>
      <c r="P39" s="36">
        <f>'10-Tableau dépenses'!L52</f>
        <v>0</v>
      </c>
    </row>
    <row r="40" spans="1:16" ht="14.1" customHeight="1" x14ac:dyDescent="0.2">
      <c r="A40" s="32" t="s">
        <v>86</v>
      </c>
      <c r="B40" s="28" t="s">
        <v>87</v>
      </c>
      <c r="D40" s="34"/>
      <c r="E40" s="38"/>
      <c r="F40" s="41"/>
      <c r="G40" s="41"/>
      <c r="H40" s="36"/>
      <c r="I40" s="36"/>
      <c r="K40" s="36"/>
      <c r="L40" s="36"/>
      <c r="M40" s="36">
        <f>'10-Tableau dépenses'!F55</f>
        <v>0</v>
      </c>
      <c r="N40" s="36">
        <f>'10-Tableau dépenses'!H55</f>
        <v>0</v>
      </c>
      <c r="O40" s="36">
        <f>'10-Tableau dépenses'!K55</f>
        <v>0</v>
      </c>
      <c r="P40" s="36">
        <f>'10-Tableau dépenses'!L55</f>
        <v>0</v>
      </c>
    </row>
    <row r="41" spans="1:16" ht="14.1" customHeight="1" x14ac:dyDescent="0.2">
      <c r="B41" s="33" t="s">
        <v>21</v>
      </c>
      <c r="C41" s="33"/>
      <c r="D41" s="34"/>
      <c r="E41" s="38"/>
      <c r="F41" s="41"/>
      <c r="G41" s="41"/>
      <c r="H41" s="39">
        <f>SUM(H39:H40)</f>
        <v>0</v>
      </c>
      <c r="I41" s="39">
        <f>SUM(I39:I40)</f>
        <v>0</v>
      </c>
      <c r="J41" s="39">
        <f>SUM(J39:J40)</f>
        <v>0</v>
      </c>
      <c r="K41" s="39">
        <f>SUM(K39:K40)</f>
        <v>0</v>
      </c>
      <c r="L41" s="40"/>
      <c r="M41" s="39">
        <f>SUM(M39:M40)</f>
        <v>0</v>
      </c>
      <c r="N41" s="39">
        <f>SUM(N39:N40)</f>
        <v>0</v>
      </c>
      <c r="O41" s="39">
        <f>SUM(O39:O40)</f>
        <v>0</v>
      </c>
      <c r="P41" s="39">
        <f>SUM(P39:P40)</f>
        <v>0</v>
      </c>
    </row>
    <row r="42" spans="1:16" ht="4.5" customHeight="1" x14ac:dyDescent="0.2">
      <c r="D42" s="34"/>
      <c r="E42" s="38"/>
      <c r="F42" s="41"/>
      <c r="G42" s="41"/>
      <c r="H42" s="36"/>
      <c r="I42" s="36"/>
      <c r="K42" s="36"/>
      <c r="L42" s="36"/>
      <c r="M42" s="36"/>
      <c r="N42" s="36"/>
      <c r="O42" s="36"/>
      <c r="P42" s="36"/>
    </row>
    <row r="43" spans="1:16" ht="14.1" customHeight="1" x14ac:dyDescent="0.2">
      <c r="A43" s="32">
        <v>5</v>
      </c>
      <c r="B43" s="33" t="s">
        <v>406</v>
      </c>
      <c r="C43" s="33"/>
      <c r="D43" s="34"/>
      <c r="E43" s="38"/>
      <c r="F43" s="41"/>
      <c r="G43" s="41"/>
      <c r="H43" s="45">
        <v>0</v>
      </c>
      <c r="I43" s="45">
        <v>0</v>
      </c>
      <c r="J43" s="45">
        <v>0</v>
      </c>
      <c r="K43" s="45">
        <v>0</v>
      </c>
      <c r="L43" s="36"/>
      <c r="M43" s="45">
        <f>'10-Tableau dépenses'!F58</f>
        <v>0</v>
      </c>
      <c r="N43" s="45">
        <f>'10-Tableau dépenses'!H58</f>
        <v>0</v>
      </c>
      <c r="O43" s="45">
        <f>'10-Tableau dépenses'!K58</f>
        <v>0</v>
      </c>
      <c r="P43" s="45">
        <f>'10-Tableau dépenses'!L58</f>
        <v>0</v>
      </c>
    </row>
    <row r="44" spans="1:16" ht="6" customHeight="1" x14ac:dyDescent="0.2">
      <c r="D44" s="34"/>
      <c r="E44" s="38"/>
      <c r="F44" s="41"/>
      <c r="G44" s="41"/>
      <c r="H44" s="36"/>
      <c r="I44" s="36"/>
      <c r="K44" s="36"/>
      <c r="L44" s="36"/>
      <c r="M44" s="36"/>
      <c r="N44" s="36"/>
      <c r="O44" s="36"/>
      <c r="P44" s="36"/>
    </row>
    <row r="45" spans="1:16" ht="14.1" customHeight="1" x14ac:dyDescent="0.2">
      <c r="A45" s="32">
        <v>6</v>
      </c>
      <c r="B45" s="33" t="s">
        <v>89</v>
      </c>
      <c r="C45" s="33"/>
      <c r="D45" s="34"/>
      <c r="E45" s="38"/>
      <c r="F45" s="41"/>
      <c r="G45" s="41"/>
      <c r="H45" s="36"/>
      <c r="I45" s="36"/>
      <c r="K45" s="36"/>
      <c r="L45" s="36"/>
      <c r="M45" s="36"/>
      <c r="N45" s="36"/>
      <c r="O45" s="36"/>
      <c r="P45" s="36"/>
    </row>
    <row r="46" spans="1:16" ht="14.1" customHeight="1" x14ac:dyDescent="0.2">
      <c r="A46" s="32" t="s">
        <v>279</v>
      </c>
      <c r="B46" s="28" t="s">
        <v>318</v>
      </c>
      <c r="D46" s="42"/>
      <c r="E46" s="42"/>
      <c r="F46" s="41"/>
      <c r="G46" s="41"/>
      <c r="H46" s="43"/>
      <c r="I46" s="43"/>
      <c r="J46" s="44"/>
      <c r="K46" s="43"/>
      <c r="L46" s="43"/>
      <c r="M46" s="43">
        <f>'10-Tableau dépenses'!F63</f>
        <v>0</v>
      </c>
      <c r="N46" s="43">
        <f>'10-Tableau dépenses'!H63</f>
        <v>0</v>
      </c>
      <c r="O46" s="43">
        <f>'10-Tableau dépenses'!K63</f>
        <v>0</v>
      </c>
      <c r="P46" s="36">
        <f>'10-Tableau dépenses'!L63</f>
        <v>0</v>
      </c>
    </row>
    <row r="47" spans="1:16" ht="14.1" customHeight="1" x14ac:dyDescent="0.2">
      <c r="A47" s="32" t="s">
        <v>280</v>
      </c>
      <c r="B47" s="28" t="s">
        <v>455</v>
      </c>
      <c r="D47" s="42"/>
      <c r="E47" s="42"/>
      <c r="F47" s="41"/>
      <c r="G47" s="41"/>
      <c r="H47" s="43"/>
      <c r="I47" s="43"/>
      <c r="J47" s="44"/>
      <c r="K47" s="43"/>
      <c r="L47" s="43"/>
      <c r="M47" s="43">
        <f>'10-Tableau dépenses'!F67</f>
        <v>0</v>
      </c>
      <c r="N47" s="43">
        <f>'10-Tableau dépenses'!H67</f>
        <v>0</v>
      </c>
      <c r="O47" s="43">
        <f>'10-Tableau dépenses'!K67</f>
        <v>0</v>
      </c>
      <c r="P47" s="36">
        <f>'10-Tableau dépenses'!L67</f>
        <v>0</v>
      </c>
    </row>
    <row r="48" spans="1:16" ht="14.1" customHeight="1" x14ac:dyDescent="0.2">
      <c r="A48" s="28" t="s">
        <v>281</v>
      </c>
      <c r="B48" s="28" t="s">
        <v>91</v>
      </c>
      <c r="D48" s="42"/>
      <c r="E48" s="42"/>
      <c r="F48" s="41"/>
      <c r="G48" s="41"/>
      <c r="H48" s="43"/>
      <c r="I48" s="43"/>
      <c r="J48" s="44"/>
      <c r="K48" s="43"/>
      <c r="L48" s="43"/>
      <c r="M48" s="43">
        <f>'10-Tableau dépenses'!F71</f>
        <v>0</v>
      </c>
      <c r="N48" s="43">
        <f>'10-Tableau dépenses'!H71</f>
        <v>0</v>
      </c>
      <c r="O48" s="43">
        <f>'10-Tableau dépenses'!K71</f>
        <v>0</v>
      </c>
      <c r="P48" s="36">
        <f>'10-Tableau dépenses'!L71</f>
        <v>0</v>
      </c>
    </row>
    <row r="49" spans="1:16" ht="14.1" customHeight="1" x14ac:dyDescent="0.2">
      <c r="A49" s="32" t="s">
        <v>282</v>
      </c>
      <c r="B49" s="28" t="s">
        <v>83</v>
      </c>
      <c r="D49" s="42"/>
      <c r="E49" s="42"/>
      <c r="F49" s="41"/>
      <c r="G49" s="41"/>
      <c r="H49" s="43"/>
      <c r="I49" s="43"/>
      <c r="J49" s="44"/>
      <c r="K49" s="43"/>
      <c r="L49" s="43"/>
      <c r="M49" s="43">
        <f>'10-Tableau dépenses'!F75</f>
        <v>0</v>
      </c>
      <c r="N49" s="43">
        <f>'10-Tableau dépenses'!H75</f>
        <v>0</v>
      </c>
      <c r="O49" s="43">
        <f>'10-Tableau dépenses'!K75</f>
        <v>0</v>
      </c>
      <c r="P49" s="36">
        <f>'10-Tableau dépenses'!L75</f>
        <v>0</v>
      </c>
    </row>
    <row r="50" spans="1:16" ht="14.1" customHeight="1" x14ac:dyDescent="0.2">
      <c r="B50" s="33" t="s">
        <v>21</v>
      </c>
      <c r="C50" s="33"/>
      <c r="D50" s="34"/>
      <c r="E50" s="38"/>
      <c r="F50" s="41"/>
      <c r="G50" s="41"/>
      <c r="H50" s="39">
        <f>SUM(H46:H49)</f>
        <v>0</v>
      </c>
      <c r="I50" s="39">
        <f>SUM(I46:I49)</f>
        <v>0</v>
      </c>
      <c r="J50" s="39">
        <f>SUM(J46:J49)</f>
        <v>0</v>
      </c>
      <c r="K50" s="39">
        <f>SUM(K46:K49)</f>
        <v>0</v>
      </c>
      <c r="L50" s="40"/>
      <c r="M50" s="39">
        <f>SUM(M46:M49)</f>
        <v>0</v>
      </c>
      <c r="N50" s="39">
        <f>SUM(N46:N49)</f>
        <v>0</v>
      </c>
      <c r="O50" s="39">
        <f>SUM(O46:O49)</f>
        <v>0</v>
      </c>
      <c r="P50" s="39">
        <f>SUM(P46:P49)</f>
        <v>0</v>
      </c>
    </row>
    <row r="51" spans="1:16" ht="6" customHeight="1" x14ac:dyDescent="0.2">
      <c r="D51" s="34"/>
      <c r="E51" s="38"/>
      <c r="F51" s="41"/>
      <c r="G51" s="41"/>
      <c r="H51" s="36"/>
      <c r="I51" s="36"/>
      <c r="K51" s="36"/>
      <c r="L51" s="36"/>
      <c r="M51" s="36"/>
      <c r="N51" s="36"/>
      <c r="O51" s="36"/>
      <c r="P51" s="36"/>
    </row>
    <row r="52" spans="1:16" ht="14.1" customHeight="1" x14ac:dyDescent="0.2">
      <c r="A52" s="32">
        <v>7</v>
      </c>
      <c r="B52" s="33" t="s">
        <v>92</v>
      </c>
      <c r="C52" s="33"/>
      <c r="D52" s="34"/>
      <c r="E52" s="38"/>
      <c r="F52" s="41"/>
      <c r="G52" s="41"/>
      <c r="H52" s="36"/>
      <c r="I52" s="36"/>
      <c r="K52" s="36"/>
      <c r="L52" s="36"/>
      <c r="M52" s="36"/>
      <c r="N52" s="36"/>
      <c r="O52" s="36"/>
      <c r="P52" s="36"/>
    </row>
    <row r="53" spans="1:16" ht="14.1" customHeight="1" x14ac:dyDescent="0.2">
      <c r="A53" s="32" t="s">
        <v>93</v>
      </c>
      <c r="B53" s="28" t="s">
        <v>94</v>
      </c>
      <c r="D53" s="34"/>
      <c r="E53" s="38"/>
      <c r="F53" s="41"/>
      <c r="G53" s="41"/>
      <c r="H53" s="36"/>
      <c r="I53" s="36"/>
      <c r="K53" s="36"/>
      <c r="L53" s="36"/>
      <c r="M53" s="36">
        <f>'10-Tableau dépenses'!F80</f>
        <v>0</v>
      </c>
      <c r="N53" s="36">
        <f>'10-Tableau dépenses'!H80</f>
        <v>0</v>
      </c>
      <c r="O53" s="36">
        <f>'10-Tableau dépenses'!K80</f>
        <v>0</v>
      </c>
      <c r="P53" s="36">
        <f>'10-Tableau dépenses'!L80</f>
        <v>0</v>
      </c>
    </row>
    <row r="54" spans="1:16" ht="14.1" customHeight="1" x14ac:dyDescent="0.2">
      <c r="A54" s="32" t="s">
        <v>95</v>
      </c>
      <c r="B54" s="28" t="s">
        <v>96</v>
      </c>
      <c r="D54" s="34"/>
      <c r="E54" s="38"/>
      <c r="F54" s="41"/>
      <c r="G54" s="41"/>
      <c r="H54" s="36"/>
      <c r="I54" s="36"/>
      <c r="K54" s="36"/>
      <c r="L54" s="36"/>
      <c r="M54" s="36">
        <f>'10-Tableau dépenses'!F84</f>
        <v>0</v>
      </c>
      <c r="N54" s="36">
        <f>'10-Tableau dépenses'!H84</f>
        <v>0</v>
      </c>
      <c r="O54" s="36">
        <f>'10-Tableau dépenses'!K84</f>
        <v>0</v>
      </c>
      <c r="P54" s="36">
        <f>'10-Tableau dépenses'!L84</f>
        <v>0</v>
      </c>
    </row>
    <row r="55" spans="1:16" ht="14.1" customHeight="1" x14ac:dyDescent="0.2">
      <c r="A55" s="32" t="s">
        <v>97</v>
      </c>
      <c r="B55" s="28" t="s">
        <v>26</v>
      </c>
      <c r="D55" s="34"/>
      <c r="E55" s="38"/>
      <c r="F55" s="41"/>
      <c r="G55" s="41"/>
      <c r="H55" s="36"/>
      <c r="I55" s="36"/>
      <c r="K55" s="36"/>
      <c r="L55" s="36"/>
      <c r="M55" s="36">
        <f>'10-Tableau dépenses'!F88</f>
        <v>0</v>
      </c>
      <c r="N55" s="36">
        <f>'10-Tableau dépenses'!H88</f>
        <v>0</v>
      </c>
      <c r="O55" s="36">
        <f>'10-Tableau dépenses'!K88</f>
        <v>0</v>
      </c>
      <c r="P55" s="36">
        <f>'10-Tableau dépenses'!L88</f>
        <v>0</v>
      </c>
    </row>
    <row r="56" spans="1:16" ht="14.1" customHeight="1" x14ac:dyDescent="0.2">
      <c r="A56" s="32" t="s">
        <v>98</v>
      </c>
      <c r="B56" s="28" t="s">
        <v>99</v>
      </c>
      <c r="D56" s="34"/>
      <c r="E56" s="38"/>
      <c r="F56" s="41"/>
      <c r="G56" s="41"/>
      <c r="H56" s="36"/>
      <c r="I56" s="36"/>
      <c r="K56" s="36"/>
      <c r="L56" s="36"/>
      <c r="M56" s="36">
        <f>'10-Tableau dépenses'!F92</f>
        <v>0</v>
      </c>
      <c r="N56" s="36">
        <f>'10-Tableau dépenses'!H92</f>
        <v>0</v>
      </c>
      <c r="O56" s="36">
        <f>'10-Tableau dépenses'!K92</f>
        <v>0</v>
      </c>
      <c r="P56" s="36">
        <f>'10-Tableau dépenses'!L92</f>
        <v>0</v>
      </c>
    </row>
    <row r="57" spans="1:16" ht="14.1" customHeight="1" x14ac:dyDescent="0.2">
      <c r="A57" s="32" t="s">
        <v>283</v>
      </c>
      <c r="B57" s="28" t="s">
        <v>100</v>
      </c>
      <c r="D57" s="34"/>
      <c r="E57" s="38"/>
      <c r="F57" s="41"/>
      <c r="G57" s="41"/>
      <c r="H57" s="36"/>
      <c r="I57" s="36"/>
      <c r="K57" s="36"/>
      <c r="L57" s="36"/>
      <c r="M57" s="36">
        <f>'10-Tableau dépenses'!F97</f>
        <v>0</v>
      </c>
      <c r="N57" s="36">
        <f>'10-Tableau dépenses'!H97</f>
        <v>0</v>
      </c>
      <c r="O57" s="36">
        <f>'10-Tableau dépenses'!K97</f>
        <v>0</v>
      </c>
      <c r="P57" s="36">
        <f>'10-Tableau dépenses'!L97</f>
        <v>0</v>
      </c>
    </row>
    <row r="58" spans="1:16" ht="14.1" customHeight="1" x14ac:dyDescent="0.2">
      <c r="A58" s="32" t="s">
        <v>284</v>
      </c>
      <c r="B58" s="28" t="s">
        <v>101</v>
      </c>
      <c r="D58" s="34"/>
      <c r="E58" s="38"/>
      <c r="F58" s="41"/>
      <c r="G58" s="41"/>
      <c r="H58" s="36"/>
      <c r="I58" s="36"/>
      <c r="K58" s="36"/>
      <c r="L58" s="36"/>
      <c r="M58" s="36">
        <f>'10-Tableau dépenses'!F101</f>
        <v>0</v>
      </c>
      <c r="N58" s="36">
        <f>'10-Tableau dépenses'!H101</f>
        <v>0</v>
      </c>
      <c r="O58" s="36">
        <f>'10-Tableau dépenses'!K101</f>
        <v>0</v>
      </c>
      <c r="P58" s="36">
        <f>'10-Tableau dépenses'!L101</f>
        <v>0</v>
      </c>
    </row>
    <row r="59" spans="1:16" ht="14.1" customHeight="1" x14ac:dyDescent="0.2">
      <c r="A59" s="32" t="s">
        <v>285</v>
      </c>
      <c r="B59" s="28" t="s">
        <v>102</v>
      </c>
      <c r="D59" s="34"/>
      <c r="E59" s="38"/>
      <c r="F59" s="41"/>
      <c r="G59" s="41"/>
      <c r="H59" s="36"/>
      <c r="I59" s="36"/>
      <c r="K59" s="36"/>
      <c r="L59" s="36"/>
      <c r="M59" s="36">
        <f>'10-Tableau dépenses'!F105</f>
        <v>0</v>
      </c>
      <c r="N59" s="36">
        <f>'10-Tableau dépenses'!H105</f>
        <v>0</v>
      </c>
      <c r="O59" s="36">
        <f>'10-Tableau dépenses'!K105</f>
        <v>0</v>
      </c>
      <c r="P59" s="36">
        <f>'10-Tableau dépenses'!L105</f>
        <v>0</v>
      </c>
    </row>
    <row r="60" spans="1:16" ht="14.1" customHeight="1" x14ac:dyDescent="0.2">
      <c r="A60" s="32" t="s">
        <v>286</v>
      </c>
      <c r="B60" s="28" t="s">
        <v>212</v>
      </c>
      <c r="D60" s="34"/>
      <c r="E60" s="38"/>
      <c r="F60" s="41"/>
      <c r="G60" s="41"/>
      <c r="H60" s="36"/>
      <c r="I60" s="36"/>
      <c r="K60" s="36"/>
      <c r="L60" s="36"/>
      <c r="M60" s="36">
        <f>'10-Tableau dépenses'!F108</f>
        <v>0</v>
      </c>
      <c r="N60" s="36">
        <f>'10-Tableau dépenses'!H108</f>
        <v>0</v>
      </c>
      <c r="O60" s="36">
        <f>'10-Tableau dépenses'!K108</f>
        <v>0</v>
      </c>
      <c r="P60" s="36">
        <f>'10-Tableau dépenses'!L108</f>
        <v>0</v>
      </c>
    </row>
    <row r="61" spans="1:16" ht="14.1" customHeight="1" x14ac:dyDescent="0.2">
      <c r="B61" s="33" t="s">
        <v>21</v>
      </c>
      <c r="C61" s="33"/>
      <c r="D61" s="34"/>
      <c r="E61" s="38"/>
      <c r="F61" s="41"/>
      <c r="G61" s="41"/>
      <c r="H61" s="39">
        <f>SUM(H53:H60)</f>
        <v>0</v>
      </c>
      <c r="I61" s="39">
        <f>SUM(I53:I60)</f>
        <v>0</v>
      </c>
      <c r="J61" s="39">
        <f>SUM(J53:J60)</f>
        <v>0</v>
      </c>
      <c r="K61" s="39">
        <f>SUM(K53:K60)</f>
        <v>0</v>
      </c>
      <c r="L61" s="40"/>
      <c r="M61" s="39">
        <f>SUM(M53:M60)</f>
        <v>0</v>
      </c>
      <c r="N61" s="39">
        <f>SUM(N53:N60)</f>
        <v>0</v>
      </c>
      <c r="O61" s="39">
        <f>SUM(O53:O60)</f>
        <v>0</v>
      </c>
      <c r="P61" s="39">
        <f>SUM(P53:P60)</f>
        <v>0</v>
      </c>
    </row>
    <row r="62" spans="1:16" ht="6" customHeight="1" x14ac:dyDescent="0.2">
      <c r="D62" s="34"/>
      <c r="E62" s="38"/>
      <c r="F62" s="41"/>
      <c r="G62" s="41"/>
      <c r="H62" s="36"/>
      <c r="I62" s="36"/>
      <c r="K62" s="36"/>
      <c r="L62" s="36"/>
      <c r="M62" s="36"/>
      <c r="N62" s="36"/>
      <c r="O62" s="36"/>
      <c r="P62" s="36"/>
    </row>
    <row r="63" spans="1:16" ht="14.1" customHeight="1" x14ac:dyDescent="0.2">
      <c r="A63" s="32">
        <v>8</v>
      </c>
      <c r="B63" s="33" t="s">
        <v>103</v>
      </c>
      <c r="C63" s="33"/>
      <c r="D63" s="34"/>
      <c r="E63" s="38"/>
      <c r="F63" s="41"/>
      <c r="G63" s="41"/>
      <c r="H63" s="36"/>
      <c r="I63" s="36"/>
      <c r="K63" s="36"/>
      <c r="L63" s="36"/>
      <c r="M63" s="36"/>
      <c r="N63" s="36"/>
      <c r="O63" s="36"/>
      <c r="P63" s="36"/>
    </row>
    <row r="64" spans="1:16" ht="14.1" customHeight="1" x14ac:dyDescent="0.2">
      <c r="A64" s="32" t="s">
        <v>104</v>
      </c>
      <c r="B64" s="28" t="s">
        <v>105</v>
      </c>
      <c r="D64" s="34"/>
      <c r="E64" s="38"/>
      <c r="F64" s="41"/>
      <c r="G64" s="41"/>
      <c r="H64" s="36"/>
      <c r="I64" s="36"/>
      <c r="K64" s="36"/>
      <c r="L64" s="36"/>
      <c r="M64" s="36">
        <f>'10-Tableau dépenses'!F113</f>
        <v>0</v>
      </c>
      <c r="N64" s="36">
        <f>'10-Tableau dépenses'!H113</f>
        <v>0</v>
      </c>
      <c r="O64" s="36">
        <f>'10-Tableau dépenses'!K113</f>
        <v>0</v>
      </c>
      <c r="P64" s="36">
        <f>'10-Tableau dépenses'!L113</f>
        <v>0</v>
      </c>
    </row>
    <row r="65" spans="1:16" ht="14.1" customHeight="1" x14ac:dyDescent="0.2">
      <c r="A65" s="32" t="s">
        <v>106</v>
      </c>
      <c r="B65" s="28" t="s">
        <v>107</v>
      </c>
      <c r="D65" s="34"/>
      <c r="E65" s="38"/>
      <c r="F65" s="41"/>
      <c r="G65" s="41"/>
      <c r="H65" s="36"/>
      <c r="I65" s="36"/>
      <c r="K65" s="36"/>
      <c r="L65" s="36"/>
      <c r="M65" s="36">
        <f>'10-Tableau dépenses'!F117</f>
        <v>0</v>
      </c>
      <c r="N65" s="36">
        <f>'10-Tableau dépenses'!H117</f>
        <v>0</v>
      </c>
      <c r="O65" s="36">
        <f>'10-Tableau dépenses'!K117</f>
        <v>0</v>
      </c>
      <c r="P65" s="36">
        <f>'10-Tableau dépenses'!L117</f>
        <v>0</v>
      </c>
    </row>
    <row r="66" spans="1:16" ht="14.1" customHeight="1" x14ac:dyDescent="0.2">
      <c r="A66" s="32" t="s">
        <v>108</v>
      </c>
      <c r="B66" s="28" t="s">
        <v>109</v>
      </c>
      <c r="D66" s="34"/>
      <c r="E66" s="38"/>
      <c r="F66" s="41"/>
      <c r="G66" s="41"/>
      <c r="H66" s="36"/>
      <c r="I66" s="36"/>
      <c r="K66" s="36"/>
      <c r="L66" s="36"/>
      <c r="M66" s="36">
        <f>'10-Tableau dépenses'!F121</f>
        <v>0</v>
      </c>
      <c r="N66" s="36">
        <f>'10-Tableau dépenses'!H121</f>
        <v>0</v>
      </c>
      <c r="O66" s="36">
        <f>'10-Tableau dépenses'!K121</f>
        <v>0</v>
      </c>
      <c r="P66" s="36">
        <f>'10-Tableau dépenses'!L121</f>
        <v>0</v>
      </c>
    </row>
    <row r="67" spans="1:16" ht="14.1" customHeight="1" x14ac:dyDescent="0.2">
      <c r="A67" s="32" t="s">
        <v>110</v>
      </c>
      <c r="B67" s="28" t="s">
        <v>111</v>
      </c>
      <c r="D67" s="34"/>
      <c r="E67" s="38"/>
      <c r="F67" s="41"/>
      <c r="G67" s="41"/>
      <c r="H67" s="36"/>
      <c r="I67" s="36"/>
      <c r="K67" s="36"/>
      <c r="L67" s="36"/>
      <c r="M67" s="36">
        <f>'10-Tableau dépenses'!F125</f>
        <v>0</v>
      </c>
      <c r="N67" s="36">
        <f>'10-Tableau dépenses'!H125</f>
        <v>0</v>
      </c>
      <c r="O67" s="36">
        <f>'10-Tableau dépenses'!K125</f>
        <v>0</v>
      </c>
      <c r="P67" s="36">
        <f>'10-Tableau dépenses'!L125</f>
        <v>0</v>
      </c>
    </row>
    <row r="68" spans="1:16" ht="14.1" customHeight="1" x14ac:dyDescent="0.2">
      <c r="A68" s="32" t="s">
        <v>112</v>
      </c>
      <c r="B68" s="28" t="s">
        <v>113</v>
      </c>
      <c r="D68" s="34"/>
      <c r="E68" s="38"/>
      <c r="F68" s="41"/>
      <c r="G68" s="41"/>
      <c r="H68" s="36"/>
      <c r="I68" s="36"/>
      <c r="K68" s="36"/>
      <c r="L68" s="36"/>
      <c r="M68" s="36">
        <f>'10-Tableau dépenses'!F129</f>
        <v>0</v>
      </c>
      <c r="N68" s="36">
        <f>'10-Tableau dépenses'!H129</f>
        <v>0</v>
      </c>
      <c r="O68" s="36">
        <f>'10-Tableau dépenses'!K129</f>
        <v>0</v>
      </c>
      <c r="P68" s="36">
        <f>'10-Tableau dépenses'!L129</f>
        <v>0</v>
      </c>
    </row>
    <row r="69" spans="1:16" ht="14.1" customHeight="1" x14ac:dyDescent="0.2">
      <c r="A69" s="32" t="s">
        <v>114</v>
      </c>
      <c r="B69" s="28" t="s">
        <v>115</v>
      </c>
      <c r="D69" s="34"/>
      <c r="E69" s="38"/>
      <c r="F69" s="41"/>
      <c r="G69" s="41"/>
      <c r="H69" s="36"/>
      <c r="I69" s="36"/>
      <c r="K69" s="36"/>
      <c r="L69" s="36"/>
      <c r="M69" s="36">
        <f>'10-Tableau dépenses'!F133</f>
        <v>0</v>
      </c>
      <c r="N69" s="36">
        <f>'10-Tableau dépenses'!H133</f>
        <v>0</v>
      </c>
      <c r="O69" s="36">
        <f>'10-Tableau dépenses'!K133</f>
        <v>0</v>
      </c>
      <c r="P69" s="36">
        <f>'10-Tableau dépenses'!L133</f>
        <v>0</v>
      </c>
    </row>
    <row r="70" spans="1:16" ht="14.1" customHeight="1" x14ac:dyDescent="0.2">
      <c r="A70" s="32" t="s">
        <v>116</v>
      </c>
      <c r="B70" s="28" t="s">
        <v>117</v>
      </c>
      <c r="D70" s="34"/>
      <c r="E70" s="38"/>
      <c r="F70" s="41"/>
      <c r="G70" s="41"/>
      <c r="H70" s="36"/>
      <c r="I70" s="36"/>
      <c r="K70" s="36"/>
      <c r="L70" s="36"/>
      <c r="M70" s="36">
        <f>'10-Tableau dépenses'!F137</f>
        <v>0</v>
      </c>
      <c r="N70" s="36">
        <f>'10-Tableau dépenses'!H137</f>
        <v>0</v>
      </c>
      <c r="O70" s="36">
        <f>'10-Tableau dépenses'!K137</f>
        <v>0</v>
      </c>
      <c r="P70" s="36">
        <f>'10-Tableau dépenses'!L137</f>
        <v>0</v>
      </c>
    </row>
    <row r="71" spans="1:16" ht="14.1" customHeight="1" x14ac:dyDescent="0.2">
      <c r="A71" s="32" t="s">
        <v>118</v>
      </c>
      <c r="B71" s="28" t="s">
        <v>96</v>
      </c>
      <c r="D71" s="34"/>
      <c r="E71" s="38"/>
      <c r="F71" s="41"/>
      <c r="G71" s="41"/>
      <c r="H71" s="36"/>
      <c r="I71" s="36"/>
      <c r="K71" s="36"/>
      <c r="L71" s="36"/>
      <c r="M71" s="36">
        <f>'10-Tableau dépenses'!F141</f>
        <v>0</v>
      </c>
      <c r="N71" s="36">
        <f>'10-Tableau dépenses'!H141</f>
        <v>0</v>
      </c>
      <c r="O71" s="36">
        <f>'10-Tableau dépenses'!K141</f>
        <v>0</v>
      </c>
      <c r="P71" s="36">
        <f>'10-Tableau dépenses'!L141</f>
        <v>0</v>
      </c>
    </row>
    <row r="72" spans="1:16" ht="14.1" customHeight="1" x14ac:dyDescent="0.2">
      <c r="A72" s="32" t="s">
        <v>287</v>
      </c>
      <c r="B72" s="28" t="s">
        <v>211</v>
      </c>
      <c r="D72" s="34"/>
      <c r="E72" s="38"/>
      <c r="F72" s="41"/>
      <c r="G72" s="41"/>
      <c r="H72" s="36"/>
      <c r="I72" s="36"/>
      <c r="K72" s="36"/>
      <c r="L72" s="36"/>
      <c r="M72" s="36">
        <f>'10-Tableau dépenses'!F144</f>
        <v>0</v>
      </c>
      <c r="N72" s="36">
        <f>'10-Tableau dépenses'!H144</f>
        <v>0</v>
      </c>
      <c r="O72" s="36">
        <f>'10-Tableau dépenses'!K144</f>
        <v>0</v>
      </c>
      <c r="P72" s="36">
        <f>'10-Tableau dépenses'!L144</f>
        <v>0</v>
      </c>
    </row>
    <row r="73" spans="1:16" ht="14.1" customHeight="1" x14ac:dyDescent="0.2">
      <c r="B73" s="33" t="s">
        <v>21</v>
      </c>
      <c r="C73" s="33"/>
      <c r="D73" s="34"/>
      <c r="E73" s="38"/>
      <c r="F73" s="41"/>
      <c r="G73" s="41"/>
      <c r="H73" s="39">
        <f>SUM(H64:H72)</f>
        <v>0</v>
      </c>
      <c r="I73" s="39">
        <f>SUM(I64:I72)</f>
        <v>0</v>
      </c>
      <c r="J73" s="39">
        <f>SUM(J64:J72)</f>
        <v>0</v>
      </c>
      <c r="K73" s="39">
        <f>SUM(K64:K72)</f>
        <v>0</v>
      </c>
      <c r="L73" s="40"/>
      <c r="M73" s="39">
        <f>SUM(M64:M72)</f>
        <v>0</v>
      </c>
      <c r="N73" s="39">
        <f>SUM(N64:N72)</f>
        <v>0</v>
      </c>
      <c r="O73" s="39">
        <f>SUM(O64:O72)</f>
        <v>0</v>
      </c>
      <c r="P73" s="39">
        <f>SUM(P64:P72)</f>
        <v>0</v>
      </c>
    </row>
    <row r="74" spans="1:16" ht="6" customHeight="1" x14ac:dyDescent="0.2">
      <c r="D74" s="34"/>
      <c r="E74" s="38"/>
      <c r="F74" s="41"/>
      <c r="G74" s="41"/>
      <c r="H74" s="36"/>
      <c r="I74" s="36"/>
      <c r="K74" s="36"/>
      <c r="L74" s="36"/>
      <c r="M74" s="36"/>
      <c r="N74" s="36"/>
      <c r="O74" s="36"/>
      <c r="P74" s="36"/>
    </row>
    <row r="75" spans="1:16" s="52" customFormat="1" ht="14.1" customHeight="1" x14ac:dyDescent="0.2">
      <c r="A75" s="46">
        <v>9</v>
      </c>
      <c r="B75" s="47" t="s">
        <v>119</v>
      </c>
      <c r="C75" s="47"/>
      <c r="D75" s="48"/>
      <c r="E75" s="49"/>
      <c r="F75" s="41"/>
      <c r="G75" s="41"/>
      <c r="H75" s="50"/>
      <c r="I75" s="50"/>
      <c r="J75" s="51"/>
      <c r="K75" s="50"/>
      <c r="L75" s="50"/>
      <c r="M75" s="50"/>
      <c r="N75" s="50"/>
      <c r="O75" s="50"/>
      <c r="P75" s="50"/>
    </row>
    <row r="76" spans="1:16" s="52" customFormat="1" ht="14.1" customHeight="1" x14ac:dyDescent="0.2">
      <c r="A76" s="46"/>
      <c r="B76" s="53" t="s">
        <v>120</v>
      </c>
      <c r="C76" s="53"/>
      <c r="D76" s="48"/>
      <c r="E76" s="49"/>
      <c r="F76" s="41"/>
      <c r="G76" s="41"/>
      <c r="H76" s="50"/>
      <c r="I76" s="50"/>
      <c r="J76" s="51"/>
      <c r="K76" s="50"/>
      <c r="L76" s="50"/>
      <c r="M76" s="50"/>
      <c r="N76" s="50"/>
      <c r="O76" s="50"/>
      <c r="P76" s="50"/>
    </row>
    <row r="77" spans="1:16" s="52" customFormat="1" ht="14.1" customHeight="1" x14ac:dyDescent="0.2">
      <c r="A77" s="46" t="s">
        <v>121</v>
      </c>
      <c r="B77" s="52" t="s">
        <v>80</v>
      </c>
      <c r="D77" s="48"/>
      <c r="E77" s="49"/>
      <c r="F77" s="41"/>
      <c r="G77" s="41"/>
      <c r="H77" s="50"/>
      <c r="I77" s="50"/>
      <c r="J77" s="51"/>
      <c r="K77" s="50"/>
      <c r="L77" s="50"/>
      <c r="M77" s="50">
        <f>'10-Tableau dépenses'!F150</f>
        <v>0</v>
      </c>
      <c r="N77" s="50">
        <f>'10-Tableau dépenses'!H150</f>
        <v>0</v>
      </c>
      <c r="O77" s="50">
        <f>'10-Tableau dépenses'!K150</f>
        <v>0</v>
      </c>
      <c r="P77" s="50">
        <f>'10-Tableau dépenses'!L150</f>
        <v>0</v>
      </c>
    </row>
    <row r="78" spans="1:16" s="52" customFormat="1" ht="14.1" customHeight="1" x14ac:dyDescent="0.2">
      <c r="A78" s="46" t="s">
        <v>122</v>
      </c>
      <c r="B78" s="52" t="s">
        <v>123</v>
      </c>
      <c r="D78" s="48"/>
      <c r="E78" s="49"/>
      <c r="F78" s="41"/>
      <c r="G78" s="41"/>
      <c r="H78" s="50"/>
      <c r="I78" s="50"/>
      <c r="J78" s="51"/>
      <c r="K78" s="50"/>
      <c r="L78" s="50"/>
      <c r="M78" s="50">
        <f>'10-Tableau dépenses'!F155</f>
        <v>0</v>
      </c>
      <c r="N78" s="50">
        <f>'10-Tableau dépenses'!H155</f>
        <v>0</v>
      </c>
      <c r="O78" s="50">
        <f>'10-Tableau dépenses'!K155</f>
        <v>0</v>
      </c>
      <c r="P78" s="50">
        <f>'10-Tableau dépenses'!L155</f>
        <v>0</v>
      </c>
    </row>
    <row r="79" spans="1:16" s="52" customFormat="1" ht="14.1" customHeight="1" x14ac:dyDescent="0.2">
      <c r="A79" s="46" t="s">
        <v>124</v>
      </c>
      <c r="B79" s="52" t="s">
        <v>125</v>
      </c>
      <c r="D79" s="48"/>
      <c r="E79" s="49"/>
      <c r="F79" s="41"/>
      <c r="G79" s="41"/>
      <c r="H79" s="50"/>
      <c r="I79" s="50"/>
      <c r="J79" s="51"/>
      <c r="K79" s="50"/>
      <c r="L79" s="50"/>
      <c r="M79" s="50">
        <f>'10-Tableau dépenses'!F159</f>
        <v>0</v>
      </c>
      <c r="N79" s="50">
        <f>'10-Tableau dépenses'!H159</f>
        <v>0</v>
      </c>
      <c r="O79" s="50">
        <f>'10-Tableau dépenses'!K159</f>
        <v>0</v>
      </c>
      <c r="P79" s="50">
        <f>'10-Tableau dépenses'!L159</f>
        <v>0</v>
      </c>
    </row>
    <row r="80" spans="1:16" s="52" customFormat="1" ht="14.1" customHeight="1" x14ac:dyDescent="0.2">
      <c r="A80" s="46" t="s">
        <v>126</v>
      </c>
      <c r="B80" s="52" t="s">
        <v>127</v>
      </c>
      <c r="D80" s="48"/>
      <c r="E80" s="49"/>
      <c r="F80" s="41"/>
      <c r="G80" s="41"/>
      <c r="H80" s="50"/>
      <c r="I80" s="50"/>
      <c r="J80" s="51"/>
      <c r="K80" s="50"/>
      <c r="L80" s="50"/>
      <c r="M80" s="50">
        <f>'10-Tableau dépenses'!F163</f>
        <v>0</v>
      </c>
      <c r="N80" s="50">
        <f>'10-Tableau dépenses'!H163</f>
        <v>0</v>
      </c>
      <c r="O80" s="50">
        <f>'10-Tableau dépenses'!K163</f>
        <v>0</v>
      </c>
      <c r="P80" s="50">
        <f>'10-Tableau dépenses'!L163</f>
        <v>0</v>
      </c>
    </row>
    <row r="81" spans="1:16" s="52" customFormat="1" ht="14.1" customHeight="1" x14ac:dyDescent="0.2">
      <c r="A81" s="46" t="s">
        <v>128</v>
      </c>
      <c r="B81" s="52" t="s">
        <v>450</v>
      </c>
      <c r="D81" s="48"/>
      <c r="E81" s="49"/>
      <c r="F81" s="41"/>
      <c r="G81" s="41"/>
      <c r="H81" s="50"/>
      <c r="I81" s="50"/>
      <c r="J81" s="51"/>
      <c r="K81" s="50"/>
      <c r="L81" s="50"/>
      <c r="M81" s="50">
        <f>'10-Tableau dépenses'!F167</f>
        <v>0</v>
      </c>
      <c r="N81" s="50">
        <f>'10-Tableau dépenses'!H167</f>
        <v>0</v>
      </c>
      <c r="O81" s="50">
        <f>'10-Tableau dépenses'!K167</f>
        <v>0</v>
      </c>
      <c r="P81" s="50">
        <f>'10-Tableau dépenses'!L167</f>
        <v>0</v>
      </c>
    </row>
    <row r="82" spans="1:16" s="52" customFormat="1" ht="14.1" customHeight="1" x14ac:dyDescent="0.2">
      <c r="A82" s="46" t="s">
        <v>129</v>
      </c>
      <c r="B82" s="52" t="s">
        <v>130</v>
      </c>
      <c r="D82" s="48"/>
      <c r="E82" s="49"/>
      <c r="F82" s="41"/>
      <c r="G82" s="41"/>
      <c r="H82" s="50"/>
      <c r="I82" s="50"/>
      <c r="J82" s="51"/>
      <c r="K82" s="50"/>
      <c r="L82" s="50"/>
      <c r="M82" s="50">
        <f>'10-Tableau dépenses'!F171</f>
        <v>0</v>
      </c>
      <c r="N82" s="50">
        <f>'10-Tableau dépenses'!H171</f>
        <v>0</v>
      </c>
      <c r="O82" s="50">
        <f>'10-Tableau dépenses'!K171</f>
        <v>0</v>
      </c>
      <c r="P82" s="50">
        <f>'10-Tableau dépenses'!L171</f>
        <v>0</v>
      </c>
    </row>
    <row r="83" spans="1:16" s="52" customFormat="1" ht="14.1" customHeight="1" x14ac:dyDescent="0.2">
      <c r="A83" s="46" t="s">
        <v>131</v>
      </c>
      <c r="B83" s="52" t="s">
        <v>213</v>
      </c>
      <c r="D83" s="48"/>
      <c r="E83" s="49"/>
      <c r="F83" s="41"/>
      <c r="G83" s="41"/>
      <c r="H83" s="50"/>
      <c r="I83" s="50"/>
      <c r="J83" s="51"/>
      <c r="K83" s="50"/>
      <c r="L83" s="50"/>
      <c r="M83" s="50">
        <f>'10-Tableau dépenses'!F174</f>
        <v>0</v>
      </c>
      <c r="N83" s="50">
        <f>'10-Tableau dépenses'!H174</f>
        <v>0</v>
      </c>
      <c r="O83" s="50">
        <f>'10-Tableau dépenses'!K174</f>
        <v>0</v>
      </c>
      <c r="P83" s="50">
        <f>'10-Tableau dépenses'!L174</f>
        <v>0</v>
      </c>
    </row>
    <row r="84" spans="1:16" s="52" customFormat="1" ht="14.1" customHeight="1" x14ac:dyDescent="0.2">
      <c r="A84" s="46" t="s">
        <v>133</v>
      </c>
      <c r="B84" s="52" t="s">
        <v>212</v>
      </c>
      <c r="D84" s="48"/>
      <c r="E84" s="49"/>
      <c r="F84" s="41"/>
      <c r="G84" s="41"/>
      <c r="H84" s="50"/>
      <c r="I84" s="50"/>
      <c r="J84" s="51"/>
      <c r="K84" s="50"/>
      <c r="L84" s="50"/>
      <c r="M84" s="50">
        <f>'10-Tableau dépenses'!F177</f>
        <v>0</v>
      </c>
      <c r="N84" s="50">
        <f>'10-Tableau dépenses'!H177</f>
        <v>0</v>
      </c>
      <c r="O84" s="50">
        <f>'10-Tableau dépenses'!K177</f>
        <v>0</v>
      </c>
      <c r="P84" s="50">
        <f>'10-Tableau dépenses'!L177</f>
        <v>0</v>
      </c>
    </row>
    <row r="85" spans="1:16" s="47" customFormat="1" ht="14.1" customHeight="1" x14ac:dyDescent="0.2">
      <c r="A85" s="54"/>
      <c r="B85" s="47" t="s">
        <v>21</v>
      </c>
      <c r="D85" s="55"/>
      <c r="E85" s="56"/>
      <c r="F85" s="56"/>
      <c r="G85" s="56"/>
      <c r="H85" s="57">
        <f>SUM(H77:H84)</f>
        <v>0</v>
      </c>
      <c r="I85" s="57">
        <f>SUM(I77:I84)</f>
        <v>0</v>
      </c>
      <c r="J85" s="57">
        <f>SUM(J77:J84)</f>
        <v>0</v>
      </c>
      <c r="K85" s="57">
        <f>SUM(K77:K84)</f>
        <v>0</v>
      </c>
      <c r="L85" s="57"/>
      <c r="M85" s="57">
        <f>SUM(M77:M84)</f>
        <v>0</v>
      </c>
      <c r="N85" s="57">
        <f>SUM(N77:N84)</f>
        <v>0</v>
      </c>
      <c r="O85" s="57">
        <f>SUM(O77:O84)</f>
        <v>0</v>
      </c>
      <c r="P85" s="57">
        <f>SUM(P77:P84)</f>
        <v>0</v>
      </c>
    </row>
    <row r="86" spans="1:16" ht="6" customHeight="1" x14ac:dyDescent="0.2">
      <c r="D86" s="34"/>
      <c r="E86" s="38"/>
      <c r="F86" s="41"/>
      <c r="G86" s="41"/>
      <c r="H86" s="36"/>
      <c r="I86" s="36"/>
      <c r="K86" s="36"/>
      <c r="L86" s="36"/>
      <c r="M86" s="36"/>
      <c r="N86" s="36"/>
      <c r="O86" s="36"/>
      <c r="P86" s="36"/>
    </row>
    <row r="87" spans="1:16" ht="14.1" customHeight="1" x14ac:dyDescent="0.2">
      <c r="A87" s="32">
        <v>10</v>
      </c>
      <c r="B87" s="33" t="s">
        <v>134</v>
      </c>
      <c r="C87" s="33"/>
      <c r="D87" s="34"/>
      <c r="E87" s="38"/>
      <c r="F87" s="38"/>
      <c r="G87" s="38"/>
      <c r="H87" s="45">
        <v>0</v>
      </c>
      <c r="I87" s="45">
        <v>0</v>
      </c>
      <c r="J87" s="45">
        <v>0</v>
      </c>
      <c r="K87" s="45">
        <v>0</v>
      </c>
      <c r="L87" s="36"/>
      <c r="M87" s="36">
        <f>'10-Tableau dépenses'!F181</f>
        <v>0</v>
      </c>
      <c r="N87" s="36">
        <f>'10-Tableau dépenses'!H181</f>
        <v>0</v>
      </c>
      <c r="O87" s="36">
        <f>'10-Tableau dépenses'!K181</f>
        <v>0</v>
      </c>
      <c r="P87" s="36">
        <f>'10-Tableau dépenses'!L181</f>
        <v>0</v>
      </c>
    </row>
    <row r="88" spans="1:16" ht="14.1" customHeight="1" x14ac:dyDescent="0.2">
      <c r="B88" s="190" t="s">
        <v>135</v>
      </c>
      <c r="C88" s="190"/>
      <c r="D88" s="34"/>
      <c r="E88" s="38"/>
      <c r="F88" s="38"/>
      <c r="G88" s="38"/>
      <c r="H88" s="36"/>
      <c r="I88" s="36"/>
      <c r="K88" s="36"/>
      <c r="L88" s="36"/>
      <c r="M88" s="36"/>
      <c r="N88" s="36"/>
      <c r="O88" s="36"/>
      <c r="P88" s="36"/>
    </row>
    <row r="89" spans="1:16" ht="6" customHeight="1" x14ac:dyDescent="0.2">
      <c r="D89" s="34"/>
      <c r="E89" s="38"/>
      <c r="F89" s="41"/>
      <c r="G89" s="41"/>
      <c r="H89" s="36"/>
      <c r="I89" s="36"/>
      <c r="K89" s="36"/>
      <c r="L89" s="36"/>
      <c r="M89" s="36"/>
      <c r="N89" s="36"/>
      <c r="O89" s="36"/>
      <c r="P89" s="36"/>
    </row>
    <row r="90" spans="1:16" ht="14.1" customHeight="1" x14ac:dyDescent="0.2">
      <c r="A90" s="122">
        <v>11</v>
      </c>
      <c r="B90" s="569" t="s">
        <v>215</v>
      </c>
      <c r="C90" s="569"/>
      <c r="D90" s="569"/>
      <c r="E90" s="569"/>
      <c r="F90" s="38"/>
      <c r="G90" s="38"/>
      <c r="H90" s="36"/>
      <c r="I90" s="36"/>
      <c r="K90" s="36"/>
      <c r="L90" s="36"/>
      <c r="M90" s="36"/>
      <c r="N90" s="36"/>
      <c r="O90" s="36"/>
      <c r="P90" s="36"/>
    </row>
    <row r="91" spans="1:16" ht="14.1" customHeight="1" x14ac:dyDescent="0.2">
      <c r="A91" s="122"/>
      <c r="B91" s="211" t="s">
        <v>312</v>
      </c>
      <c r="C91" s="211"/>
      <c r="D91" s="1"/>
      <c r="E91" s="1"/>
      <c r="F91" s="38"/>
      <c r="G91" s="38"/>
      <c r="H91" s="36"/>
      <c r="I91" s="36"/>
      <c r="K91" s="36"/>
      <c r="L91" s="36"/>
      <c r="M91" s="36"/>
      <c r="N91" s="36"/>
      <c r="O91" s="36"/>
      <c r="P91" s="36"/>
    </row>
    <row r="92" spans="1:16" ht="14.1" customHeight="1" x14ac:dyDescent="0.2">
      <c r="A92" s="32" t="s">
        <v>288</v>
      </c>
      <c r="B92" s="52" t="s">
        <v>199</v>
      </c>
      <c r="C92" s="52"/>
      <c r="D92" s="38"/>
      <c r="E92" s="38"/>
      <c r="F92" s="38"/>
      <c r="G92" s="38"/>
      <c r="H92" s="36"/>
      <c r="I92" s="36"/>
      <c r="K92" s="36"/>
      <c r="L92" s="36"/>
      <c r="M92" s="36">
        <f>'10-Tableau dépenses'!F189</f>
        <v>0</v>
      </c>
      <c r="N92" s="36">
        <f>'10-Tableau dépenses'!H189</f>
        <v>0</v>
      </c>
      <c r="O92" s="36">
        <f>'10-Tableau dépenses'!K189</f>
        <v>0</v>
      </c>
      <c r="P92" s="36">
        <f>'10-Tableau dépenses'!L189</f>
        <v>0</v>
      </c>
    </row>
    <row r="93" spans="1:16" ht="14.1" customHeight="1" x14ac:dyDescent="0.2">
      <c r="A93" s="32" t="s">
        <v>289</v>
      </c>
      <c r="B93" s="52" t="s">
        <v>451</v>
      </c>
      <c r="C93" s="52"/>
      <c r="D93" s="38"/>
      <c r="E93" s="38"/>
      <c r="F93" s="38"/>
      <c r="G93" s="38"/>
      <c r="H93" s="36"/>
      <c r="I93" s="36"/>
      <c r="K93" s="36"/>
      <c r="L93" s="36"/>
      <c r="M93" s="36">
        <f>'10-Tableau dépenses'!F193</f>
        <v>0</v>
      </c>
      <c r="N93" s="36">
        <f>'10-Tableau dépenses'!H193</f>
        <v>0</v>
      </c>
      <c r="O93" s="36">
        <f>'10-Tableau dépenses'!K193</f>
        <v>0</v>
      </c>
      <c r="P93" s="36">
        <f>'10-Tableau dépenses'!L193</f>
        <v>0</v>
      </c>
    </row>
    <row r="94" spans="1:16" ht="14.1" customHeight="1" x14ac:dyDescent="0.2">
      <c r="A94" s="32" t="s">
        <v>290</v>
      </c>
      <c r="B94" s="52" t="s">
        <v>200</v>
      </c>
      <c r="C94" s="52"/>
      <c r="D94" s="38"/>
      <c r="E94" s="38"/>
      <c r="F94" s="38"/>
      <c r="G94" s="38"/>
      <c r="H94" s="36"/>
      <c r="I94" s="36"/>
      <c r="K94" s="36"/>
      <c r="L94" s="36"/>
      <c r="M94" s="36">
        <f>'10-Tableau dépenses'!F197</f>
        <v>0</v>
      </c>
      <c r="N94" s="36">
        <f>'10-Tableau dépenses'!H197</f>
        <v>0</v>
      </c>
      <c r="O94" s="36">
        <f>'10-Tableau dépenses'!K197</f>
        <v>0</v>
      </c>
      <c r="P94" s="36">
        <f>'10-Tableau dépenses'!L197</f>
        <v>0</v>
      </c>
    </row>
    <row r="95" spans="1:16" ht="14.1" customHeight="1" x14ac:dyDescent="0.2">
      <c r="A95" s="32" t="s">
        <v>291</v>
      </c>
      <c r="B95" s="52" t="s">
        <v>130</v>
      </c>
      <c r="C95" s="52"/>
      <c r="D95" s="38"/>
      <c r="E95" s="38"/>
      <c r="F95" s="38"/>
      <c r="G95" s="38"/>
      <c r="H95" s="36"/>
      <c r="I95" s="36"/>
      <c r="K95" s="36"/>
      <c r="L95" s="36"/>
      <c r="M95" s="36">
        <f>'10-Tableau dépenses'!F201</f>
        <v>0</v>
      </c>
      <c r="N95" s="36">
        <f>'10-Tableau dépenses'!H201</f>
        <v>0</v>
      </c>
      <c r="O95" s="36">
        <f>'10-Tableau dépenses'!K201</f>
        <v>0</v>
      </c>
      <c r="P95" s="36">
        <f>'10-Tableau dépenses'!L201</f>
        <v>0</v>
      </c>
    </row>
    <row r="96" spans="1:16" ht="14.1" customHeight="1" x14ac:dyDescent="0.2">
      <c r="A96" s="32" t="s">
        <v>292</v>
      </c>
      <c r="B96" s="52" t="s">
        <v>201</v>
      </c>
      <c r="C96" s="52"/>
      <c r="D96" s="38"/>
      <c r="E96" s="38"/>
      <c r="F96" s="38"/>
      <c r="G96" s="38"/>
      <c r="H96" s="36"/>
      <c r="I96" s="36"/>
      <c r="K96" s="36"/>
      <c r="L96" s="36"/>
      <c r="M96" s="36">
        <f>'10-Tableau dépenses'!F205</f>
        <v>0</v>
      </c>
      <c r="N96" s="36">
        <f>'10-Tableau dépenses'!H205</f>
        <v>0</v>
      </c>
      <c r="O96" s="36">
        <f>'10-Tableau dépenses'!K205</f>
        <v>0</v>
      </c>
      <c r="P96" s="36">
        <f>'10-Tableau dépenses'!L205</f>
        <v>0</v>
      </c>
    </row>
    <row r="97" spans="1:16" ht="14.1" customHeight="1" x14ac:dyDescent="0.2">
      <c r="A97" s="122" t="s">
        <v>293</v>
      </c>
      <c r="B97" s="52" t="s">
        <v>202</v>
      </c>
      <c r="C97" s="52"/>
      <c r="D97" s="38"/>
      <c r="E97" s="38"/>
      <c r="F97" s="38"/>
      <c r="G97" s="38"/>
      <c r="H97" s="36"/>
      <c r="I97" s="36"/>
      <c r="K97" s="36"/>
      <c r="L97" s="36"/>
      <c r="M97" s="36">
        <f>'10-Tableau dépenses'!F209</f>
        <v>0</v>
      </c>
      <c r="N97" s="36">
        <f>'10-Tableau dépenses'!H209</f>
        <v>0</v>
      </c>
      <c r="O97" s="36">
        <f>'10-Tableau dépenses'!K209</f>
        <v>0</v>
      </c>
      <c r="P97" s="36">
        <f>'10-Tableau dépenses'!L209</f>
        <v>0</v>
      </c>
    </row>
    <row r="98" spans="1:16" ht="14.1" customHeight="1" x14ac:dyDescent="0.2">
      <c r="A98" s="122" t="s">
        <v>294</v>
      </c>
      <c r="B98" s="52" t="s">
        <v>203</v>
      </c>
      <c r="C98" s="52"/>
      <c r="D98" s="38"/>
      <c r="E98" s="38"/>
      <c r="F98" s="38"/>
      <c r="G98" s="38"/>
      <c r="H98" s="36"/>
      <c r="I98" s="36"/>
      <c r="K98" s="36"/>
      <c r="L98" s="36"/>
      <c r="M98" s="36">
        <f>'10-Tableau dépenses'!F213</f>
        <v>0</v>
      </c>
      <c r="N98" s="36">
        <f>'10-Tableau dépenses'!H213</f>
        <v>0</v>
      </c>
      <c r="O98" s="36">
        <f>'10-Tableau dépenses'!K213</f>
        <v>0</v>
      </c>
      <c r="P98" s="36">
        <f>'10-Tableau dépenses'!L213</f>
        <v>0</v>
      </c>
    </row>
    <row r="99" spans="1:16" ht="14.1" customHeight="1" x14ac:dyDescent="0.2">
      <c r="A99" s="122" t="s">
        <v>295</v>
      </c>
      <c r="B99" s="52" t="s">
        <v>80</v>
      </c>
      <c r="C99" s="52"/>
      <c r="D99" s="38"/>
      <c r="E99" s="38"/>
      <c r="F99" s="38"/>
      <c r="G99" s="38"/>
      <c r="H99" s="36"/>
      <c r="I99" s="36"/>
      <c r="K99" s="36"/>
      <c r="L99" s="36"/>
      <c r="M99" s="36">
        <f>'10-Tableau dépenses'!F218</f>
        <v>0</v>
      </c>
      <c r="N99" s="36">
        <f>'10-Tableau dépenses'!H218</f>
        <v>0</v>
      </c>
      <c r="O99" s="36">
        <f>'10-Tableau dépenses'!K218</f>
        <v>0</v>
      </c>
      <c r="P99" s="36">
        <f>'10-Tableau dépenses'!L218</f>
        <v>0</v>
      </c>
    </row>
    <row r="100" spans="1:16" ht="14.1" customHeight="1" x14ac:dyDescent="0.2">
      <c r="A100" s="122" t="s">
        <v>296</v>
      </c>
      <c r="B100" s="52" t="s">
        <v>123</v>
      </c>
      <c r="C100" s="52"/>
      <c r="D100" s="38"/>
      <c r="E100" s="38"/>
      <c r="F100" s="38"/>
      <c r="G100" s="38"/>
      <c r="H100" s="36"/>
      <c r="I100" s="36"/>
      <c r="K100" s="36"/>
      <c r="L100" s="36"/>
      <c r="M100" s="36">
        <f>'10-Tableau dépenses'!F222</f>
        <v>0</v>
      </c>
      <c r="N100" s="36">
        <f>'10-Tableau dépenses'!H222</f>
        <v>0</v>
      </c>
      <c r="O100" s="36">
        <f>'10-Tableau dépenses'!K222</f>
        <v>0</v>
      </c>
      <c r="P100" s="36">
        <f>'10-Tableau dépenses'!L222</f>
        <v>0</v>
      </c>
    </row>
    <row r="101" spans="1:16" ht="14.1" customHeight="1" x14ac:dyDescent="0.2">
      <c r="A101" s="122" t="s">
        <v>297</v>
      </c>
      <c r="B101" s="52" t="s">
        <v>125</v>
      </c>
      <c r="C101" s="52"/>
      <c r="D101" s="38"/>
      <c r="E101" s="38"/>
      <c r="F101" s="38"/>
      <c r="G101" s="38"/>
      <c r="H101" s="36"/>
      <c r="I101" s="36"/>
      <c r="K101" s="36"/>
      <c r="L101" s="36"/>
      <c r="M101" s="36">
        <f>'10-Tableau dépenses'!F227</f>
        <v>0</v>
      </c>
      <c r="N101" s="36">
        <f>'10-Tableau dépenses'!H227</f>
        <v>0</v>
      </c>
      <c r="O101" s="36">
        <f>'10-Tableau dépenses'!K227</f>
        <v>0</v>
      </c>
      <c r="P101" s="36">
        <f>'10-Tableau dépenses'!L227</f>
        <v>0</v>
      </c>
    </row>
    <row r="102" spans="1:16" ht="14.1" customHeight="1" x14ac:dyDescent="0.2">
      <c r="A102" s="122" t="s">
        <v>298</v>
      </c>
      <c r="B102" s="52" t="s">
        <v>452</v>
      </c>
      <c r="C102" s="52"/>
      <c r="D102" s="38"/>
      <c r="E102" s="38"/>
      <c r="F102" s="38"/>
      <c r="G102" s="38"/>
      <c r="H102" s="36"/>
      <c r="I102" s="36"/>
      <c r="K102" s="36">
        <v>10</v>
      </c>
      <c r="L102" s="36"/>
      <c r="M102" s="36">
        <f>'10-Tableau dépenses'!F231</f>
        <v>0</v>
      </c>
      <c r="N102" s="36">
        <f>'10-Tableau dépenses'!H231</f>
        <v>0</v>
      </c>
      <c r="O102" s="36">
        <f>'10-Tableau dépenses'!K231</f>
        <v>0</v>
      </c>
      <c r="P102" s="36">
        <f>'10-Tableau dépenses'!L231</f>
        <v>0</v>
      </c>
    </row>
    <row r="103" spans="1:16" ht="14.1" customHeight="1" x14ac:dyDescent="0.2">
      <c r="A103" s="122" t="s">
        <v>299</v>
      </c>
      <c r="B103" s="52" t="s">
        <v>204</v>
      </c>
      <c r="C103" s="52"/>
      <c r="D103" s="38"/>
      <c r="E103" s="38"/>
      <c r="F103" s="38"/>
      <c r="G103" s="38"/>
      <c r="H103" s="36"/>
      <c r="I103" s="36"/>
      <c r="K103" s="36"/>
      <c r="L103" s="36"/>
      <c r="M103" s="36">
        <f>'10-Tableau dépenses'!F235</f>
        <v>0</v>
      </c>
      <c r="N103" s="36">
        <f>'10-Tableau dépenses'!H235</f>
        <v>0</v>
      </c>
      <c r="O103" s="36">
        <f>'10-Tableau dépenses'!K235</f>
        <v>0</v>
      </c>
      <c r="P103" s="36">
        <f>'10-Tableau dépenses'!L235</f>
        <v>0</v>
      </c>
    </row>
    <row r="104" spans="1:16" ht="14.1" customHeight="1" x14ac:dyDescent="0.2">
      <c r="A104" s="122" t="s">
        <v>300</v>
      </c>
      <c r="B104" s="52" t="s">
        <v>211</v>
      </c>
      <c r="C104" s="52"/>
      <c r="D104" s="38"/>
      <c r="E104" s="38"/>
      <c r="F104" s="38"/>
      <c r="G104" s="38"/>
      <c r="H104" s="36"/>
      <c r="I104" s="36"/>
      <c r="K104" s="36"/>
      <c r="L104" s="36"/>
      <c r="M104" s="36">
        <f>'10-Tableau dépenses'!F239</f>
        <v>0</v>
      </c>
      <c r="N104" s="36">
        <f>'10-Tableau dépenses'!H239</f>
        <v>0</v>
      </c>
      <c r="O104" s="36">
        <f>'10-Tableau dépenses'!K239</f>
        <v>0</v>
      </c>
      <c r="P104" s="36">
        <f>'10-Tableau dépenses'!L239</f>
        <v>0</v>
      </c>
    </row>
    <row r="105" spans="1:16" ht="14.1" customHeight="1" x14ac:dyDescent="0.2">
      <c r="A105" s="1"/>
      <c r="B105" s="47" t="s">
        <v>21</v>
      </c>
      <c r="C105" s="47"/>
      <c r="D105" s="38"/>
      <c r="E105" s="38"/>
      <c r="F105" s="38"/>
      <c r="G105" s="38"/>
      <c r="H105" s="45">
        <f>SUM(H92:H104)</f>
        <v>0</v>
      </c>
      <c r="I105" s="45">
        <f>SUM(I92:I104)</f>
        <v>0</v>
      </c>
      <c r="J105" s="45">
        <f>SUM(J92:J104)</f>
        <v>0</v>
      </c>
      <c r="K105" s="45">
        <f>SUM(K92:K104)</f>
        <v>10</v>
      </c>
      <c r="L105" s="36"/>
      <c r="M105" s="45">
        <f>SUM(M92:M104)</f>
        <v>0</v>
      </c>
      <c r="N105" s="45">
        <f>SUM(N92:N104)</f>
        <v>0</v>
      </c>
      <c r="O105" s="45">
        <f>SUM(O92:O104)</f>
        <v>0</v>
      </c>
      <c r="P105" s="45">
        <f>SUM(P92:P104)</f>
        <v>0</v>
      </c>
    </row>
    <row r="106" spans="1:16" ht="6" customHeight="1" x14ac:dyDescent="0.2">
      <c r="D106" s="34"/>
      <c r="E106" s="38"/>
      <c r="F106" s="41"/>
      <c r="G106" s="41"/>
      <c r="H106" s="36"/>
      <c r="I106" s="36"/>
      <c r="K106" s="36"/>
      <c r="L106" s="36"/>
      <c r="M106" s="36"/>
      <c r="N106" s="36"/>
      <c r="O106" s="36"/>
      <c r="P106" s="36"/>
    </row>
    <row r="107" spans="1:16" ht="14.1" customHeight="1" x14ac:dyDescent="0.2">
      <c r="A107" s="32">
        <v>12</v>
      </c>
      <c r="B107" s="33" t="s">
        <v>205</v>
      </c>
      <c r="C107" s="33"/>
      <c r="D107" s="34"/>
      <c r="E107" s="38"/>
      <c r="F107" s="38"/>
      <c r="G107" s="38"/>
      <c r="H107" s="36"/>
      <c r="I107" s="36"/>
      <c r="K107" s="36"/>
      <c r="L107" s="36"/>
      <c r="M107" s="36"/>
      <c r="N107" s="36"/>
      <c r="O107" s="36"/>
      <c r="P107" s="36"/>
    </row>
    <row r="108" spans="1:16" ht="14.1" customHeight="1" x14ac:dyDescent="0.2">
      <c r="A108" s="32" t="s">
        <v>206</v>
      </c>
      <c r="B108" s="231" t="s">
        <v>214</v>
      </c>
      <c r="C108" s="231"/>
      <c r="D108" s="34"/>
      <c r="E108" s="38"/>
      <c r="F108" s="38"/>
      <c r="G108" s="38"/>
      <c r="H108" s="36"/>
      <c r="I108" s="36"/>
      <c r="K108" s="36"/>
      <c r="L108" s="36"/>
      <c r="M108" s="36">
        <f>'10-Tableau dépenses'!F244</f>
        <v>0</v>
      </c>
      <c r="N108" s="36">
        <f>'10-Tableau dépenses'!H244</f>
        <v>0</v>
      </c>
      <c r="O108" s="36">
        <f>'10-Tableau dépenses'!K244</f>
        <v>0</v>
      </c>
      <c r="P108" s="36">
        <f>'10-Tableau dépenses'!L244</f>
        <v>0</v>
      </c>
    </row>
    <row r="109" spans="1:16" ht="14.1" customHeight="1" x14ac:dyDescent="0.2">
      <c r="A109" s="32" t="s">
        <v>207</v>
      </c>
      <c r="B109" s="231" t="s">
        <v>214</v>
      </c>
      <c r="C109" s="231"/>
      <c r="D109" s="34"/>
      <c r="E109" s="38"/>
      <c r="F109" s="38"/>
      <c r="G109" s="38"/>
      <c r="H109" s="36"/>
      <c r="I109" s="36"/>
      <c r="K109" s="36"/>
      <c r="L109" s="36"/>
      <c r="M109" s="36">
        <f>'10-Tableau dépenses'!F247</f>
        <v>0</v>
      </c>
      <c r="N109" s="36">
        <f>'10-Tableau dépenses'!H247</f>
        <v>0</v>
      </c>
      <c r="O109" s="36">
        <f>'10-Tableau dépenses'!K247</f>
        <v>0</v>
      </c>
      <c r="P109" s="36">
        <f>'10-Tableau dépenses'!L247</f>
        <v>0</v>
      </c>
    </row>
    <row r="110" spans="1:16" ht="14.1" customHeight="1" x14ac:dyDescent="0.2">
      <c r="A110" s="32" t="s">
        <v>208</v>
      </c>
      <c r="B110" s="231" t="s">
        <v>214</v>
      </c>
      <c r="C110" s="231"/>
      <c r="D110" s="34"/>
      <c r="E110" s="38"/>
      <c r="F110" s="38"/>
      <c r="G110" s="38"/>
      <c r="H110" s="36"/>
      <c r="I110" s="36"/>
      <c r="K110" s="36"/>
      <c r="L110" s="36"/>
      <c r="M110" s="36">
        <f>'10-Tableau dépenses'!F253</f>
        <v>0</v>
      </c>
      <c r="N110" s="36">
        <f>'10-Tableau dépenses'!H253</f>
        <v>0</v>
      </c>
      <c r="O110" s="36">
        <f>'10-Tableau dépenses'!K250</f>
        <v>0</v>
      </c>
      <c r="P110" s="36">
        <f>'10-Tableau dépenses'!L250</f>
        <v>0</v>
      </c>
    </row>
    <row r="111" spans="1:16" ht="14.1" customHeight="1" x14ac:dyDescent="0.2">
      <c r="A111" s="32" t="s">
        <v>209</v>
      </c>
      <c r="B111" s="231" t="s">
        <v>236</v>
      </c>
      <c r="C111" s="231"/>
      <c r="D111" s="34"/>
      <c r="E111" s="38"/>
      <c r="F111" s="38"/>
      <c r="G111" s="38"/>
      <c r="H111" s="36"/>
      <c r="I111" s="36"/>
      <c r="K111" s="36"/>
      <c r="L111" s="36"/>
      <c r="M111" s="36">
        <f>'10-Tableau dépenses'!F257</f>
        <v>0</v>
      </c>
      <c r="N111" s="36">
        <f>'10-Tableau dépenses'!H257</f>
        <v>0</v>
      </c>
      <c r="O111" s="36">
        <f>'10-Tableau dépenses'!K257</f>
        <v>0</v>
      </c>
      <c r="P111" s="36">
        <f>'10-Tableau dépenses'!L257</f>
        <v>0</v>
      </c>
    </row>
    <row r="112" spans="1:16" ht="14.1" customHeight="1" x14ac:dyDescent="0.2">
      <c r="B112" s="47" t="s">
        <v>21</v>
      </c>
      <c r="C112" s="47"/>
      <c r="D112" s="34"/>
      <c r="E112" s="38"/>
      <c r="F112" s="38"/>
      <c r="G112" s="38"/>
      <c r="H112" s="45">
        <f>SUM(H108:H111)</f>
        <v>0</v>
      </c>
      <c r="I112" s="45">
        <f>SUM(I108:I111)</f>
        <v>0</v>
      </c>
      <c r="J112" s="45">
        <f>SUM(J108:J111)</f>
        <v>0</v>
      </c>
      <c r="K112" s="45">
        <f>SUM(K108:K111)</f>
        <v>0</v>
      </c>
      <c r="L112" s="36"/>
      <c r="M112" s="45">
        <f>SUM(M108:M111)</f>
        <v>0</v>
      </c>
      <c r="N112" s="45">
        <f>SUM(N108:N111)</f>
        <v>0</v>
      </c>
      <c r="O112" s="45">
        <f>SUM(O108:O111)</f>
        <v>0</v>
      </c>
      <c r="P112" s="45">
        <f>SUM(P108:P111)</f>
        <v>0</v>
      </c>
    </row>
    <row r="113" spans="1:17" ht="14.1" customHeight="1" x14ac:dyDescent="0.2">
      <c r="B113" s="47"/>
      <c r="C113" s="47"/>
      <c r="D113" s="34"/>
      <c r="E113" s="38"/>
      <c r="F113" s="38"/>
      <c r="G113" s="38"/>
      <c r="H113" s="45"/>
      <c r="I113" s="45"/>
      <c r="J113" s="45"/>
      <c r="K113" s="45"/>
      <c r="L113" s="36"/>
      <c r="M113" s="36"/>
      <c r="N113" s="36"/>
      <c r="O113" s="36"/>
      <c r="P113" s="36"/>
    </row>
    <row r="114" spans="1:17" ht="14.1" customHeight="1" x14ac:dyDescent="0.2">
      <c r="B114" s="190"/>
      <c r="C114" s="190"/>
      <c r="D114" s="34"/>
      <c r="E114" s="38"/>
      <c r="F114" s="38"/>
      <c r="G114" s="38"/>
      <c r="H114" s="549"/>
      <c r="I114" s="549"/>
      <c r="J114" s="570"/>
      <c r="K114" s="570"/>
      <c r="L114" s="36"/>
      <c r="M114" s="549"/>
      <c r="N114" s="549"/>
      <c r="O114" s="549"/>
      <c r="P114" s="549"/>
    </row>
    <row r="115" spans="1:17" ht="14.1" customHeight="1" x14ac:dyDescent="0.2">
      <c r="B115" s="33" t="s">
        <v>217</v>
      </c>
      <c r="C115" s="33"/>
      <c r="H115" s="39">
        <f>H87+H85+H35+H73+H61+H43+H41+H50+H25+H112</f>
        <v>0</v>
      </c>
      <c r="I115" s="39">
        <f>I87+I85+I35+I73+I61+I43+I41+I50+I25+I112</f>
        <v>0</v>
      </c>
      <c r="J115" s="39">
        <f>J87+J85+J35+J73+J61+J43+J41+J50+J25+J112</f>
        <v>0</v>
      </c>
      <c r="K115" s="39">
        <f>K87+K85+K35+K73+K61+K43+K41+K50+K25+K112</f>
        <v>0</v>
      </c>
      <c r="L115" s="40"/>
      <c r="M115" s="39">
        <f>M87+M85+M35+M73+M61+M43+M41+M50+M25+M112</f>
        <v>0</v>
      </c>
      <c r="N115" s="39">
        <f>N87+N85+N35+N73+N61+N43+N41+N50+N25+N112</f>
        <v>0</v>
      </c>
      <c r="O115" s="39">
        <f>O87+O85+O35+O73+O61+O43+O41+O50+O25+O112</f>
        <v>0</v>
      </c>
      <c r="P115" s="39">
        <f>P87+P85+P35+P73+P61+P43+P41+P50+P25+P112</f>
        <v>0</v>
      </c>
    </row>
    <row r="116" spans="1:17" ht="14.1" customHeight="1" x14ac:dyDescent="0.2">
      <c r="A116" s="32">
        <v>13</v>
      </c>
      <c r="B116" s="33" t="s">
        <v>216</v>
      </c>
      <c r="C116" s="33"/>
      <c r="H116" s="545">
        <f>H115+I115</f>
        <v>0</v>
      </c>
      <c r="I116" s="545"/>
      <c r="J116" s="545">
        <f>J115+K115</f>
        <v>0</v>
      </c>
      <c r="K116" s="545"/>
      <c r="L116" s="40"/>
      <c r="M116" s="545">
        <f>M115+N115</f>
        <v>0</v>
      </c>
      <c r="N116" s="545"/>
      <c r="O116" s="545">
        <f>O115+P115</f>
        <v>0</v>
      </c>
      <c r="P116" s="545"/>
    </row>
    <row r="117" spans="1:17" ht="14.1" customHeight="1" x14ac:dyDescent="0.2">
      <c r="A117" s="32">
        <v>14</v>
      </c>
      <c r="B117" s="33" t="s">
        <v>136</v>
      </c>
      <c r="C117" s="33"/>
      <c r="D117" s="59"/>
      <c r="H117" s="545">
        <f>H116*7.5/100</f>
        <v>0</v>
      </c>
      <c r="I117" s="545"/>
      <c r="J117" s="545">
        <f>J116*7.5/100</f>
        <v>0</v>
      </c>
      <c r="K117" s="545"/>
      <c r="L117" s="40"/>
      <c r="M117" s="545">
        <f>M116*7.5/100</f>
        <v>0</v>
      </c>
      <c r="N117" s="545"/>
      <c r="O117" s="545">
        <f>O116*7.5/100</f>
        <v>0</v>
      </c>
      <c r="P117" s="545"/>
    </row>
    <row r="118" spans="1:17" ht="14.1" customHeight="1" x14ac:dyDescent="0.2">
      <c r="B118" s="33" t="s">
        <v>302</v>
      </c>
      <c r="C118" s="33"/>
      <c r="D118" s="59"/>
      <c r="H118" s="545">
        <f>H116+H117</f>
        <v>0</v>
      </c>
      <c r="I118" s="545"/>
      <c r="J118" s="545">
        <f>J116+J117</f>
        <v>0</v>
      </c>
      <c r="K118" s="545"/>
      <c r="L118" s="40"/>
      <c r="M118" s="545">
        <f>M116+M117</f>
        <v>0</v>
      </c>
      <c r="N118" s="545"/>
      <c r="O118" s="545">
        <f>O116+O117</f>
        <v>0</v>
      </c>
      <c r="P118" s="545"/>
    </row>
    <row r="119" spans="1:17" ht="14.1" customHeight="1" x14ac:dyDescent="0.2">
      <c r="B119" s="190"/>
      <c r="C119" s="190"/>
      <c r="D119" s="59"/>
      <c r="H119" s="545"/>
      <c r="I119" s="545"/>
      <c r="J119" s="545"/>
      <c r="K119" s="545"/>
      <c r="L119" s="40"/>
      <c r="M119" s="545"/>
      <c r="N119" s="545"/>
      <c r="O119" s="561"/>
      <c r="P119" s="561"/>
    </row>
    <row r="120" spans="1:17" ht="14.1" customHeight="1" x14ac:dyDescent="0.2">
      <c r="B120" s="33" t="s">
        <v>218</v>
      </c>
      <c r="C120" s="33"/>
      <c r="H120" s="39">
        <f t="shared" ref="H120:K120" si="0">H105</f>
        <v>0</v>
      </c>
      <c r="I120" s="39">
        <f t="shared" si="0"/>
        <v>0</v>
      </c>
      <c r="J120" s="39">
        <f t="shared" si="0"/>
        <v>0</v>
      </c>
      <c r="K120" s="39">
        <f t="shared" si="0"/>
        <v>10</v>
      </c>
      <c r="L120" s="40"/>
      <c r="M120" s="39">
        <f>M105</f>
        <v>0</v>
      </c>
      <c r="N120" s="39">
        <f>N105</f>
        <v>0</v>
      </c>
      <c r="O120" s="39">
        <f>O105</f>
        <v>0</v>
      </c>
      <c r="P120" s="39">
        <f>P105</f>
        <v>0</v>
      </c>
    </row>
    <row r="121" spans="1:17" ht="14.1" customHeight="1" x14ac:dyDescent="0.2">
      <c r="A121" s="32">
        <v>15</v>
      </c>
      <c r="B121" s="33" t="s">
        <v>219</v>
      </c>
      <c r="C121" s="33"/>
      <c r="H121" s="545">
        <f>H120+I120</f>
        <v>0</v>
      </c>
      <c r="I121" s="545"/>
      <c r="J121" s="545">
        <f>J120+K120</f>
        <v>10</v>
      </c>
      <c r="K121" s="545"/>
      <c r="L121" s="40"/>
      <c r="M121" s="545">
        <f>M120+N120</f>
        <v>0</v>
      </c>
      <c r="N121" s="545"/>
      <c r="O121" s="545">
        <f>O120+P120</f>
        <v>0</v>
      </c>
      <c r="P121" s="545"/>
    </row>
    <row r="122" spans="1:17" ht="14.1" customHeight="1" x14ac:dyDescent="0.2">
      <c r="A122" s="32">
        <v>16</v>
      </c>
      <c r="B122" s="33" t="s">
        <v>136</v>
      </c>
      <c r="C122" s="33"/>
      <c r="D122" s="59"/>
      <c r="H122" s="545">
        <f>H121*7.5/100</f>
        <v>0</v>
      </c>
      <c r="I122" s="545"/>
      <c r="J122" s="545">
        <f>J121*7.5/100</f>
        <v>0.75</v>
      </c>
      <c r="K122" s="545"/>
      <c r="L122" s="40"/>
      <c r="M122" s="545">
        <f>M121*7.5/100</f>
        <v>0</v>
      </c>
      <c r="N122" s="545"/>
      <c r="O122" s="545">
        <f>O121*7.5/100</f>
        <v>0</v>
      </c>
      <c r="P122" s="545"/>
    </row>
    <row r="123" spans="1:17" ht="14.1" customHeight="1" x14ac:dyDescent="0.2">
      <c r="B123" s="33" t="s">
        <v>301</v>
      </c>
      <c r="C123" s="33"/>
      <c r="D123" s="59"/>
      <c r="H123" s="545">
        <f>H121+H122</f>
        <v>0</v>
      </c>
      <c r="I123" s="545"/>
      <c r="J123" s="545">
        <f>J121+J122</f>
        <v>10.75</v>
      </c>
      <c r="K123" s="545"/>
      <c r="L123" s="40"/>
      <c r="M123" s="545">
        <f>M121+M122</f>
        <v>0</v>
      </c>
      <c r="N123" s="545"/>
      <c r="O123" s="545">
        <f>O121+O122</f>
        <v>0</v>
      </c>
      <c r="P123" s="545"/>
    </row>
    <row r="124" spans="1:17" ht="14.1" customHeight="1" x14ac:dyDescent="0.2">
      <c r="B124" s="190"/>
      <c r="C124" s="190"/>
      <c r="D124" s="59"/>
      <c r="H124" s="545"/>
      <c r="I124" s="545"/>
      <c r="J124" s="545"/>
      <c r="K124" s="545"/>
      <c r="L124" s="40"/>
      <c r="M124" s="545"/>
      <c r="N124" s="545"/>
      <c r="O124" s="561"/>
      <c r="P124" s="561"/>
    </row>
    <row r="125" spans="1:17" ht="14.1" customHeight="1" x14ac:dyDescent="0.2">
      <c r="B125" s="33" t="s">
        <v>305</v>
      </c>
      <c r="C125" s="33"/>
      <c r="D125" s="59"/>
      <c r="H125" s="545">
        <f>H123+H118</f>
        <v>0</v>
      </c>
      <c r="I125" s="545"/>
      <c r="J125" s="545">
        <f>J123+J118</f>
        <v>10.75</v>
      </c>
      <c r="K125" s="545"/>
      <c r="L125" s="40"/>
      <c r="M125" s="545">
        <f>M123+M118</f>
        <v>0</v>
      </c>
      <c r="N125" s="545"/>
      <c r="O125" s="561">
        <f>O123+O118</f>
        <v>0</v>
      </c>
      <c r="P125" s="561"/>
    </row>
    <row r="126" spans="1:17" ht="14.1" customHeight="1" x14ac:dyDescent="0.2">
      <c r="B126" s="562"/>
      <c r="C126" s="562"/>
      <c r="D126" s="562"/>
      <c r="E126" s="562"/>
      <c r="F126" s="562"/>
      <c r="G126" s="562"/>
      <c r="H126" s="562"/>
      <c r="I126" s="562"/>
      <c r="J126" s="545"/>
      <c r="K126" s="545"/>
      <c r="L126" s="40"/>
      <c r="M126" s="545"/>
      <c r="N126" s="545"/>
      <c r="O126" s="545"/>
      <c r="P126" s="545"/>
    </row>
    <row r="127" spans="1:17" ht="14.1" customHeight="1" x14ac:dyDescent="0.2">
      <c r="A127" s="32">
        <v>17</v>
      </c>
      <c r="B127" s="175" t="s">
        <v>376</v>
      </c>
      <c r="C127" s="175"/>
      <c r="D127" s="127"/>
      <c r="E127" s="127"/>
      <c r="F127" s="127"/>
      <c r="G127" s="127"/>
      <c r="H127" s="233"/>
      <c r="I127" s="233"/>
      <c r="J127" s="234"/>
      <c r="K127" s="234"/>
      <c r="L127" s="128"/>
      <c r="M127" s="235"/>
      <c r="N127" s="235"/>
      <c r="O127" s="236"/>
      <c r="P127" s="236"/>
    </row>
    <row r="128" spans="1:17" ht="14.1" customHeight="1" x14ac:dyDescent="0.2">
      <c r="B128" s="111" t="s">
        <v>324</v>
      </c>
      <c r="C128" s="111"/>
      <c r="D128" s="38"/>
      <c r="E128" s="38"/>
      <c r="F128" s="240" t="s">
        <v>230</v>
      </c>
      <c r="G128" s="240"/>
      <c r="H128" s="545">
        <f>H118*75%</f>
        <v>0</v>
      </c>
      <c r="I128" s="545"/>
      <c r="J128" s="241" t="s">
        <v>230</v>
      </c>
      <c r="K128" s="545">
        <f>J118*75%</f>
        <v>0</v>
      </c>
      <c r="L128" s="545"/>
      <c r="M128" s="241" t="s">
        <v>230</v>
      </c>
      <c r="N128" s="215">
        <f>M118*75%</f>
        <v>0</v>
      </c>
      <c r="O128" s="241" t="s">
        <v>230</v>
      </c>
      <c r="P128" s="215">
        <f>O118*75%</f>
        <v>0</v>
      </c>
      <c r="Q128" s="232"/>
    </row>
    <row r="129" spans="1:16" ht="14.1" customHeight="1" x14ac:dyDescent="0.2">
      <c r="A129" s="188" t="s">
        <v>137</v>
      </c>
      <c r="B129" s="111" t="s">
        <v>325</v>
      </c>
      <c r="C129" s="111"/>
      <c r="D129" s="38"/>
      <c r="E129" s="38"/>
      <c r="F129" s="240" t="s">
        <v>322</v>
      </c>
      <c r="G129" s="240"/>
      <c r="H129" s="545">
        <f>H118*67%</f>
        <v>0</v>
      </c>
      <c r="I129" s="545"/>
      <c r="J129" s="241" t="s">
        <v>322</v>
      </c>
      <c r="K129" s="545">
        <f>J118*67%</f>
        <v>0</v>
      </c>
      <c r="L129" s="545"/>
      <c r="M129" s="241" t="s">
        <v>322</v>
      </c>
      <c r="N129" s="215">
        <f>M118*67%</f>
        <v>0</v>
      </c>
      <c r="O129" s="241" t="s">
        <v>322</v>
      </c>
      <c r="P129" s="215">
        <f>O118*67%</f>
        <v>0</v>
      </c>
    </row>
    <row r="130" spans="1:16" s="52" customFormat="1" ht="14.1" customHeight="1" x14ac:dyDescent="0.2">
      <c r="A130" s="46">
        <v>18</v>
      </c>
      <c r="B130" s="237" t="s">
        <v>323</v>
      </c>
      <c r="C130" s="237"/>
      <c r="D130" s="238"/>
      <c r="E130" s="238"/>
      <c r="F130" s="238"/>
      <c r="G130" s="238"/>
      <c r="H130" s="239"/>
      <c r="I130" s="239"/>
      <c r="J130" s="546"/>
      <c r="K130" s="546"/>
      <c r="L130" s="50"/>
      <c r="M130" s="546"/>
      <c r="N130" s="546"/>
      <c r="O130" s="546"/>
      <c r="P130" s="546"/>
    </row>
    <row r="131" spans="1:16" s="52" customFormat="1" ht="14.1" customHeight="1" x14ac:dyDescent="0.2">
      <c r="A131" s="46"/>
      <c r="B131" s="111" t="s">
        <v>324</v>
      </c>
      <c r="C131" s="111"/>
      <c r="D131" s="49"/>
      <c r="E131" s="49"/>
      <c r="F131" s="240" t="s">
        <v>230</v>
      </c>
      <c r="G131" s="240"/>
      <c r="H131" s="545">
        <f>H123*75%</f>
        <v>0</v>
      </c>
      <c r="I131" s="545"/>
      <c r="J131" s="241" t="s">
        <v>230</v>
      </c>
      <c r="K131" s="545">
        <f>J123*75%</f>
        <v>8.0625</v>
      </c>
      <c r="L131" s="545"/>
      <c r="M131" s="241" t="s">
        <v>230</v>
      </c>
      <c r="N131" s="215">
        <f>M123*75%</f>
        <v>0</v>
      </c>
      <c r="O131" s="241" t="s">
        <v>230</v>
      </c>
      <c r="P131" s="215">
        <f>O123*75%</f>
        <v>0</v>
      </c>
    </row>
    <row r="132" spans="1:16" s="52" customFormat="1" ht="12.95" customHeight="1" x14ac:dyDescent="0.2">
      <c r="A132" s="189" t="s">
        <v>137</v>
      </c>
      <c r="B132" s="111" t="s">
        <v>325</v>
      </c>
      <c r="C132" s="111"/>
      <c r="D132" s="49"/>
      <c r="E132" s="49"/>
      <c r="F132" s="240" t="s">
        <v>322</v>
      </c>
      <c r="G132" s="240"/>
      <c r="H132" s="545">
        <f>H123*67%</f>
        <v>0</v>
      </c>
      <c r="I132" s="545"/>
      <c r="J132" s="241" t="s">
        <v>322</v>
      </c>
      <c r="K132" s="545">
        <f>J123*67%</f>
        <v>7.2025000000000006</v>
      </c>
      <c r="L132" s="545"/>
      <c r="M132" s="241" t="s">
        <v>322</v>
      </c>
      <c r="N132" s="215">
        <f>M123*67%</f>
        <v>0</v>
      </c>
      <c r="O132" s="241" t="s">
        <v>322</v>
      </c>
      <c r="P132" s="215">
        <f>O123*67%</f>
        <v>0</v>
      </c>
    </row>
    <row r="133" spans="1:16" s="52" customFormat="1" ht="14.1" customHeight="1" x14ac:dyDescent="0.2">
      <c r="A133" s="46"/>
      <c r="B133" s="237" t="s">
        <v>303</v>
      </c>
      <c r="C133" s="237"/>
      <c r="D133" s="238"/>
      <c r="E133" s="238"/>
      <c r="F133" s="238"/>
      <c r="G133" s="238"/>
      <c r="H133" s="544">
        <f>H132+H131+H129+H128</f>
        <v>0</v>
      </c>
      <c r="I133" s="544"/>
      <c r="J133" s="544"/>
      <c r="K133" s="544"/>
      <c r="L133" s="242"/>
      <c r="M133" s="544">
        <f>N132+N131+N129+N128</f>
        <v>0</v>
      </c>
      <c r="N133" s="544"/>
      <c r="O133" s="243"/>
      <c r="P133" s="243"/>
    </row>
    <row r="134" spans="1:16" ht="14.1" customHeight="1" x14ac:dyDescent="0.2">
      <c r="B134" s="175" t="s">
        <v>224</v>
      </c>
      <c r="C134" s="175"/>
      <c r="D134" s="127"/>
      <c r="E134" s="127"/>
      <c r="F134" s="127"/>
      <c r="G134" s="127"/>
      <c r="H134" s="568"/>
      <c r="I134" s="568"/>
      <c r="J134" s="547">
        <f>K132+K131+K129+K128</f>
        <v>15.265000000000001</v>
      </c>
      <c r="K134" s="547"/>
      <c r="L134" s="128"/>
      <c r="M134" s="548"/>
      <c r="N134" s="548"/>
      <c r="O134" s="544">
        <f>P132+P131+P129+P128</f>
        <v>0</v>
      </c>
      <c r="P134" s="544"/>
    </row>
    <row r="135" spans="1:16" ht="14.1" customHeight="1" thickBot="1" x14ac:dyDescent="0.25">
      <c r="B135" s="33"/>
      <c r="C135" s="33"/>
      <c r="D135" s="38"/>
      <c r="E135" s="38"/>
      <c r="F135" s="38"/>
      <c r="G135" s="38"/>
      <c r="H135" s="60"/>
      <c r="I135" s="60"/>
      <c r="J135" s="29"/>
      <c r="K135" s="29"/>
      <c r="L135" s="36"/>
      <c r="M135" s="61"/>
      <c r="N135" s="61"/>
      <c r="O135" s="45"/>
      <c r="P135" s="45"/>
    </row>
    <row r="136" spans="1:16" ht="14.1" customHeight="1" x14ac:dyDescent="0.2">
      <c r="A136" s="565" t="s">
        <v>138</v>
      </c>
      <c r="B136" s="566"/>
      <c r="C136" s="184"/>
      <c r="D136" s="62"/>
      <c r="E136" s="62"/>
      <c r="F136" s="62"/>
      <c r="G136" s="62"/>
      <c r="H136" s="63"/>
      <c r="I136" s="63"/>
      <c r="J136" s="63"/>
      <c r="K136" s="63"/>
      <c r="L136" s="63"/>
      <c r="M136" s="63"/>
      <c r="N136" s="63"/>
      <c r="O136" s="63" t="s">
        <v>229</v>
      </c>
      <c r="P136" s="64"/>
    </row>
    <row r="137" spans="1:16" ht="14.1" customHeight="1" x14ac:dyDescent="0.2">
      <c r="A137" s="143"/>
      <c r="B137" s="69"/>
      <c r="C137" s="69"/>
      <c r="E137" s="58"/>
      <c r="F137" s="58"/>
      <c r="G137" s="58"/>
      <c r="O137" s="37" t="s">
        <v>225</v>
      </c>
      <c r="P137" s="65"/>
    </row>
    <row r="138" spans="1:16" ht="14.1" customHeight="1" x14ac:dyDescent="0.2">
      <c r="A138" s="567" t="s">
        <v>269</v>
      </c>
      <c r="B138" s="551"/>
      <c r="C138" s="32"/>
      <c r="E138" s="58"/>
      <c r="F138" s="58"/>
      <c r="G138" s="58"/>
      <c r="H138" s="37" t="s">
        <v>139</v>
      </c>
      <c r="I138" s="37">
        <f>H125</f>
        <v>0</v>
      </c>
      <c r="M138" s="37">
        <f>M125</f>
        <v>0</v>
      </c>
      <c r="O138" s="37" t="s">
        <v>226</v>
      </c>
      <c r="P138" s="65"/>
    </row>
    <row r="139" spans="1:16" ht="14.1" customHeight="1" thickBot="1" x14ac:dyDescent="0.25">
      <c r="A139" s="567" t="s">
        <v>140</v>
      </c>
      <c r="B139" s="551"/>
      <c r="C139" s="32"/>
      <c r="E139" s="58"/>
      <c r="F139" s="58"/>
      <c r="G139" s="58"/>
      <c r="H139" s="37" t="s">
        <v>348</v>
      </c>
      <c r="I139" s="359"/>
      <c r="M139" s="359">
        <f>O115+O120</f>
        <v>0</v>
      </c>
      <c r="O139" s="37" t="s">
        <v>227</v>
      </c>
      <c r="P139" s="65"/>
    </row>
    <row r="140" spans="1:16" ht="14.1" customHeight="1" thickBot="1" x14ac:dyDescent="0.25">
      <c r="A140" s="563" t="s">
        <v>141</v>
      </c>
      <c r="B140" s="564"/>
      <c r="C140" s="363"/>
      <c r="D140" s="195"/>
      <c r="E140" s="66"/>
      <c r="F140" s="66"/>
      <c r="G140" s="66"/>
      <c r="H140" s="360" t="s">
        <v>349</v>
      </c>
      <c r="I140" s="361"/>
      <c r="J140" s="360"/>
      <c r="K140" s="362"/>
      <c r="L140" s="67"/>
      <c r="M140" s="361">
        <f>P115+P120</f>
        <v>0</v>
      </c>
      <c r="N140" s="67"/>
      <c r="O140" s="67" t="s">
        <v>228</v>
      </c>
      <c r="P140" s="68"/>
    </row>
  </sheetData>
  <mergeCells count="89">
    <mergeCell ref="H6:I6"/>
    <mergeCell ref="J6:K6"/>
    <mergeCell ref="J9:K9"/>
    <mergeCell ref="O116:P116"/>
    <mergeCell ref="O114:P114"/>
    <mergeCell ref="M114:N114"/>
    <mergeCell ref="B90:E90"/>
    <mergeCell ref="O118:P118"/>
    <mergeCell ref="H117:I117"/>
    <mergeCell ref="M116:N116"/>
    <mergeCell ref="H118:I118"/>
    <mergeCell ref="J116:K116"/>
    <mergeCell ref="H116:I116"/>
    <mergeCell ref="J117:K117"/>
    <mergeCell ref="J118:K118"/>
    <mergeCell ref="J114:K114"/>
    <mergeCell ref="M125:N125"/>
    <mergeCell ref="O125:P125"/>
    <mergeCell ref="H124:I124"/>
    <mergeCell ref="O124:P124"/>
    <mergeCell ref="J124:K124"/>
    <mergeCell ref="A140:B140"/>
    <mergeCell ref="A136:B136"/>
    <mergeCell ref="A138:B138"/>
    <mergeCell ref="A139:B139"/>
    <mergeCell ref="H134:I134"/>
    <mergeCell ref="H131:I131"/>
    <mergeCell ref="H132:I132"/>
    <mergeCell ref="H133:I133"/>
    <mergeCell ref="J133:K133"/>
    <mergeCell ref="O119:P119"/>
    <mergeCell ref="M119:N119"/>
    <mergeCell ref="J119:K119"/>
    <mergeCell ref="H119:I119"/>
    <mergeCell ref="J130:K130"/>
    <mergeCell ref="M130:N130"/>
    <mergeCell ref="M126:P126"/>
    <mergeCell ref="J126:K126"/>
    <mergeCell ref="B126:I126"/>
    <mergeCell ref="M122:N122"/>
    <mergeCell ref="M124:N124"/>
    <mergeCell ref="H122:I122"/>
    <mergeCell ref="A1:B1"/>
    <mergeCell ref="A2:B2"/>
    <mergeCell ref="A4:B4"/>
    <mergeCell ref="M9:N9"/>
    <mergeCell ref="A3:B3"/>
    <mergeCell ref="H9:I9"/>
    <mergeCell ref="A5:B5"/>
    <mergeCell ref="D5:F5"/>
    <mergeCell ref="H5:K5"/>
    <mergeCell ref="M5:P5"/>
    <mergeCell ref="O6:P6"/>
    <mergeCell ref="D6:F6"/>
    <mergeCell ref="O9:P9"/>
    <mergeCell ref="D4:F4"/>
    <mergeCell ref="H4:P4"/>
    <mergeCell ref="M6:N6"/>
    <mergeCell ref="J122:K122"/>
    <mergeCell ref="H114:I114"/>
    <mergeCell ref="H129:I129"/>
    <mergeCell ref="J121:K121"/>
    <mergeCell ref="H123:I123"/>
    <mergeCell ref="H128:I128"/>
    <mergeCell ref="J123:K123"/>
    <mergeCell ref="H121:I121"/>
    <mergeCell ref="H125:I125"/>
    <mergeCell ref="J125:K125"/>
    <mergeCell ref="M121:N121"/>
    <mergeCell ref="M117:N117"/>
    <mergeCell ref="M123:N123"/>
    <mergeCell ref="O121:P121"/>
    <mergeCell ref="O117:P117"/>
    <mergeCell ref="C1:P1"/>
    <mergeCell ref="C2:P2"/>
    <mergeCell ref="C3:P3"/>
    <mergeCell ref="C4:C7"/>
    <mergeCell ref="O134:P134"/>
    <mergeCell ref="K128:L128"/>
    <mergeCell ref="K129:L129"/>
    <mergeCell ref="K131:L131"/>
    <mergeCell ref="K132:L132"/>
    <mergeCell ref="O130:P130"/>
    <mergeCell ref="M133:N133"/>
    <mergeCell ref="J134:K134"/>
    <mergeCell ref="M134:N134"/>
    <mergeCell ref="M118:N118"/>
    <mergeCell ref="O122:P122"/>
    <mergeCell ref="O123:P123"/>
  </mergeCells>
  <printOptions gridLines="1"/>
  <pageMargins left="0.70866141732283472" right="0.70866141732283472" top="0.82677165354330717" bottom="0.11811023622047245" header="0.31496062992125984" footer="0.11811023622047245"/>
  <pageSetup scale="73" fitToHeight="0" orientation="landscape" r:id="rId1"/>
  <headerFooter alignWithMargins="0">
    <oddHeader>&amp;L&amp;G&amp;C&amp;"Calibri,Gras"&amp;9
&amp;R&amp;"Calibri,Gras"&amp;8Commercialisation 2025-2026
Formulaire Accès 2 - Seuils
&amp;A
&amp;P de &amp;N</oddHeader>
  </headerFooter>
  <rowBreaks count="3" manualBreakCount="3">
    <brk id="44" max="14" man="1"/>
    <brk id="74" max="14" man="1"/>
    <brk id="106" max="14" man="1"/>
  </rowBreaks>
  <legacyDrawingHF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296"/>
  <sheetViews>
    <sheetView zoomScaleNormal="100" zoomScaleSheetLayoutView="100" workbookViewId="0">
      <pane xSplit="20" ySplit="9" topLeftCell="U10" activePane="bottomRight" state="frozen"/>
      <selection pane="topRight" activeCell="T1" sqref="T1"/>
      <selection pane="bottomLeft" activeCell="A10" sqref="A10"/>
      <selection pane="bottomRight" activeCell="F275" sqref="F275:T275"/>
    </sheetView>
  </sheetViews>
  <sheetFormatPr baseColWidth="10" defaultColWidth="11.42578125" defaultRowHeight="12" x14ac:dyDescent="0.2"/>
  <cols>
    <col min="1" max="1" width="7.85546875" style="33" bestFit="1" customWidth="1"/>
    <col min="2" max="2" width="7.85546875" style="33" customWidth="1"/>
    <col min="3" max="3" width="29.42578125" style="28" customWidth="1"/>
    <col min="4" max="4" width="7.85546875" style="28" customWidth="1"/>
    <col min="5" max="5" width="27.42578125" style="157" customWidth="1"/>
    <col min="6" max="6" width="10.5703125" style="103" customWidth="1"/>
    <col min="7" max="7" width="3.42578125" style="103" customWidth="1"/>
    <col min="8" max="8" width="11.42578125" style="103" customWidth="1"/>
    <col min="9" max="11" width="11.42578125" style="103" hidden="1" customWidth="1"/>
    <col min="12" max="12" width="12.42578125" style="103" hidden="1" customWidth="1"/>
    <col min="13" max="15" width="11.42578125" style="103" hidden="1" customWidth="1"/>
    <col min="16" max="16" width="8.85546875" style="28" bestFit="1" customWidth="1"/>
    <col min="17" max="17" width="7.42578125" style="78" customWidth="1"/>
    <col min="18" max="18" width="11" style="28" customWidth="1"/>
    <col min="19" max="19" width="7.85546875" style="28" customWidth="1"/>
    <col min="20" max="20" width="9.28515625" style="78" customWidth="1"/>
    <col min="21" max="16384" width="11.42578125" style="28"/>
  </cols>
  <sheetData>
    <row r="1" spans="1:20" x14ac:dyDescent="0.2">
      <c r="A1" s="33" t="s">
        <v>410</v>
      </c>
      <c r="C1" s="69"/>
      <c r="D1" s="550">
        <f>'1-Déclarations'!B1</f>
        <v>0</v>
      </c>
      <c r="E1" s="550"/>
      <c r="F1" s="550"/>
      <c r="G1" s="550"/>
      <c r="H1" s="550"/>
      <c r="I1" s="550"/>
      <c r="J1" s="550"/>
      <c r="K1" s="550"/>
      <c r="L1" s="550"/>
      <c r="M1" s="550"/>
      <c r="N1" s="550"/>
      <c r="O1" s="550"/>
      <c r="P1" s="550"/>
      <c r="Q1" s="550"/>
      <c r="R1" s="550"/>
      <c r="S1" s="550"/>
      <c r="T1" s="550"/>
    </row>
    <row r="2" spans="1:20" x14ac:dyDescent="0.2">
      <c r="A2" s="550" t="s">
        <v>0</v>
      </c>
      <c r="B2" s="550"/>
      <c r="C2" s="550"/>
      <c r="D2" s="550">
        <f>'1-Déclarations'!B2</f>
        <v>0</v>
      </c>
      <c r="E2" s="550"/>
      <c r="F2" s="550"/>
      <c r="G2" s="550"/>
      <c r="H2" s="550"/>
      <c r="I2" s="550"/>
      <c r="J2" s="550"/>
      <c r="K2" s="550"/>
      <c r="L2" s="550"/>
      <c r="M2" s="550"/>
      <c r="N2" s="550"/>
      <c r="O2" s="550"/>
      <c r="P2" s="550"/>
      <c r="Q2" s="550"/>
      <c r="R2" s="550"/>
      <c r="S2" s="550"/>
      <c r="T2" s="550"/>
    </row>
    <row r="3" spans="1:20" x14ac:dyDescent="0.2">
      <c r="A3" s="550" t="s">
        <v>142</v>
      </c>
      <c r="B3" s="550"/>
      <c r="C3" s="550"/>
      <c r="D3" s="550">
        <f>'1-Déclarations'!B3</f>
        <v>0</v>
      </c>
      <c r="E3" s="550"/>
      <c r="F3" s="550"/>
      <c r="G3" s="550"/>
      <c r="H3" s="550"/>
      <c r="I3" s="550"/>
      <c r="J3" s="550"/>
      <c r="K3" s="550"/>
      <c r="L3" s="550"/>
      <c r="M3" s="550"/>
      <c r="N3" s="550"/>
      <c r="O3" s="550"/>
      <c r="P3" s="550"/>
      <c r="Q3" s="550"/>
      <c r="R3" s="550"/>
      <c r="S3" s="550"/>
      <c r="T3" s="550"/>
    </row>
    <row r="4" spans="1:20" ht="15.75" x14ac:dyDescent="0.25">
      <c r="A4" s="589" t="s">
        <v>317</v>
      </c>
      <c r="B4" s="589"/>
      <c r="C4" s="589"/>
      <c r="D4" s="589"/>
      <c r="E4" s="589"/>
      <c r="F4" s="589"/>
      <c r="G4" s="589"/>
      <c r="H4" s="589"/>
      <c r="I4" s="589"/>
      <c r="J4" s="589"/>
      <c r="K4" s="589"/>
      <c r="L4" s="589"/>
      <c r="M4" s="589"/>
      <c r="N4" s="589"/>
      <c r="O4" s="589"/>
      <c r="P4" s="589"/>
      <c r="Q4" s="589"/>
      <c r="R4" s="589"/>
      <c r="S4" s="589"/>
      <c r="T4" s="589"/>
    </row>
    <row r="5" spans="1:20" ht="14.45" customHeight="1" x14ac:dyDescent="0.2">
      <c r="A5" s="590" t="s">
        <v>465</v>
      </c>
      <c r="B5" s="591"/>
      <c r="C5" s="591"/>
      <c r="D5" s="591"/>
      <c r="E5" s="591"/>
      <c r="F5" s="591"/>
      <c r="G5" s="591"/>
      <c r="H5" s="591"/>
      <c r="I5" s="591"/>
      <c r="J5" s="591"/>
      <c r="K5" s="591"/>
      <c r="L5" s="591"/>
      <c r="M5" s="591"/>
      <c r="N5" s="591"/>
      <c r="O5" s="591"/>
      <c r="P5" s="591"/>
      <c r="Q5" s="591"/>
      <c r="R5" s="591"/>
      <c r="S5" s="591"/>
      <c r="T5" s="592"/>
    </row>
    <row r="6" spans="1:20" ht="12.6" customHeight="1" x14ac:dyDescent="0.2">
      <c r="A6" s="593" t="s">
        <v>350</v>
      </c>
      <c r="B6" s="594"/>
      <c r="C6" s="594"/>
      <c r="D6" s="594"/>
      <c r="E6" s="594"/>
      <c r="F6" s="594"/>
      <c r="G6" s="594"/>
      <c r="H6" s="594"/>
      <c r="I6" s="594"/>
      <c r="J6" s="594"/>
      <c r="K6" s="594"/>
      <c r="L6" s="594"/>
      <c r="M6" s="594"/>
      <c r="N6" s="594"/>
      <c r="O6" s="594"/>
      <c r="P6" s="594"/>
      <c r="Q6" s="594"/>
      <c r="R6" s="594"/>
      <c r="S6" s="594"/>
      <c r="T6" s="595"/>
    </row>
    <row r="7" spans="1:20" ht="26.45" customHeight="1" x14ac:dyDescent="0.2">
      <c r="A7" s="597" t="s">
        <v>403</v>
      </c>
      <c r="B7" s="598"/>
      <c r="C7" s="598"/>
      <c r="D7" s="598"/>
      <c r="E7" s="598"/>
      <c r="F7" s="598"/>
      <c r="G7" s="598"/>
      <c r="H7" s="598"/>
      <c r="I7" s="598"/>
      <c r="J7" s="598"/>
      <c r="K7" s="598"/>
      <c r="L7" s="598"/>
      <c r="M7" s="598"/>
      <c r="N7" s="598"/>
      <c r="O7" s="598"/>
      <c r="P7" s="598"/>
      <c r="Q7" s="598"/>
      <c r="R7" s="598"/>
      <c r="S7" s="598"/>
      <c r="T7" s="599"/>
    </row>
    <row r="8" spans="1:20" s="33" customFormat="1" x14ac:dyDescent="0.2">
      <c r="A8" s="596" t="s">
        <v>143</v>
      </c>
      <c r="B8" s="596"/>
      <c r="C8" s="596"/>
      <c r="D8" s="596"/>
      <c r="E8" s="596"/>
      <c r="F8" s="596"/>
      <c r="G8" s="596"/>
      <c r="H8" s="596"/>
      <c r="I8" s="596"/>
      <c r="J8" s="596"/>
      <c r="K8" s="596"/>
      <c r="L8" s="596"/>
      <c r="M8" s="596"/>
      <c r="N8" s="596"/>
      <c r="O8" s="596"/>
      <c r="P8" s="596"/>
      <c r="Q8" s="596"/>
      <c r="R8" s="596"/>
      <c r="S8" s="596"/>
      <c r="T8" s="596"/>
    </row>
    <row r="9" spans="1:20" s="165" customFormat="1" ht="27.75" customHeight="1" x14ac:dyDescent="0.2">
      <c r="A9" s="176" t="s">
        <v>144</v>
      </c>
      <c r="B9" s="186" t="s">
        <v>48</v>
      </c>
      <c r="C9" s="176" t="s">
        <v>56</v>
      </c>
      <c r="D9" s="177" t="s">
        <v>145</v>
      </c>
      <c r="E9" s="176" t="s">
        <v>453</v>
      </c>
      <c r="F9" s="178" t="s">
        <v>146</v>
      </c>
      <c r="G9" s="179" t="s">
        <v>137</v>
      </c>
      <c r="H9" s="178" t="s">
        <v>147</v>
      </c>
      <c r="I9" s="180" t="s">
        <v>521</v>
      </c>
      <c r="J9" s="180" t="s">
        <v>528</v>
      </c>
      <c r="K9" s="180" t="s">
        <v>235</v>
      </c>
      <c r="L9" s="180" t="s">
        <v>245</v>
      </c>
      <c r="M9" s="180" t="s">
        <v>231</v>
      </c>
      <c r="N9" s="180" t="s">
        <v>232</v>
      </c>
      <c r="O9" s="180" t="s">
        <v>233</v>
      </c>
      <c r="P9" s="176" t="s">
        <v>148</v>
      </c>
      <c r="Q9" s="181" t="s">
        <v>149</v>
      </c>
      <c r="R9" s="176" t="s">
        <v>150</v>
      </c>
      <c r="S9" s="176" t="s">
        <v>151</v>
      </c>
      <c r="T9" s="181" t="s">
        <v>244</v>
      </c>
    </row>
    <row r="10" spans="1:20" ht="12.95" customHeight="1" x14ac:dyDescent="0.2">
      <c r="A10" s="71"/>
      <c r="B10" s="71"/>
      <c r="C10" s="172" t="s">
        <v>70</v>
      </c>
      <c r="D10" s="72"/>
      <c r="E10" s="28"/>
      <c r="F10" s="73"/>
      <c r="G10" s="74"/>
      <c r="H10" s="73"/>
      <c r="I10" s="73"/>
      <c r="J10" s="73"/>
      <c r="K10" s="73"/>
      <c r="L10" s="73"/>
      <c r="M10" s="73"/>
      <c r="N10" s="73"/>
      <c r="O10" s="166"/>
      <c r="P10" s="75"/>
      <c r="Q10" s="76"/>
      <c r="R10" s="77"/>
      <c r="S10" s="77"/>
      <c r="T10" s="76"/>
    </row>
    <row r="11" spans="1:20" ht="38.25" customHeight="1" x14ac:dyDescent="0.2">
      <c r="A11" s="79">
        <v>2</v>
      </c>
      <c r="B11" s="79"/>
      <c r="C11" s="80" t="s">
        <v>72</v>
      </c>
      <c r="D11" s="81"/>
      <c r="E11" s="296" t="s">
        <v>407</v>
      </c>
      <c r="F11" s="160"/>
      <c r="G11" s="84"/>
      <c r="H11" s="83"/>
      <c r="I11" s="83"/>
      <c r="J11" s="83"/>
      <c r="K11" s="83"/>
      <c r="L11" s="83"/>
      <c r="M11" s="83"/>
      <c r="N11" s="83"/>
      <c r="O11" s="167"/>
      <c r="P11" s="85"/>
      <c r="Q11" s="86"/>
      <c r="R11" s="80"/>
      <c r="S11" s="80"/>
      <c r="T11" s="86"/>
    </row>
    <row r="12" spans="1:20" ht="12.95" customHeight="1" x14ac:dyDescent="0.2">
      <c r="A12" s="87"/>
      <c r="B12" s="87"/>
      <c r="C12" s="80"/>
      <c r="D12" s="88"/>
      <c r="E12" s="155"/>
      <c r="F12" s="89"/>
      <c r="G12" s="90"/>
      <c r="H12" s="89"/>
      <c r="I12" s="89"/>
      <c r="J12" s="89"/>
      <c r="K12" s="89"/>
      <c r="L12" s="89"/>
      <c r="M12" s="89"/>
      <c r="N12" s="89"/>
      <c r="O12" s="168"/>
      <c r="P12" s="85"/>
      <c r="Q12" s="86"/>
      <c r="R12" s="80"/>
      <c r="S12" s="80"/>
      <c r="T12" s="86"/>
    </row>
    <row r="13" spans="1:20" ht="12.95" customHeight="1" x14ac:dyDescent="0.2">
      <c r="A13" s="87"/>
      <c r="B13" s="87"/>
      <c r="C13" s="80"/>
      <c r="D13" s="81"/>
      <c r="E13" s="91" t="s">
        <v>152</v>
      </c>
      <c r="F13" s="92">
        <f>SUM(F11:F12)</f>
        <v>0</v>
      </c>
      <c r="G13" s="93"/>
      <c r="H13" s="92">
        <f t="shared" ref="H13:N13" si="0">SUM(H11:H12)</f>
        <v>0</v>
      </c>
      <c r="I13" s="92">
        <f t="shared" si="0"/>
        <v>0</v>
      </c>
      <c r="J13" s="92">
        <f t="shared" ref="J13" si="1">SUM(J11:J12)</f>
        <v>0</v>
      </c>
      <c r="K13" s="92">
        <f t="shared" si="0"/>
        <v>0</v>
      </c>
      <c r="L13" s="92">
        <f t="shared" si="0"/>
        <v>0</v>
      </c>
      <c r="M13" s="92">
        <f t="shared" si="0"/>
        <v>0</v>
      </c>
      <c r="N13" s="92">
        <f t="shared" si="0"/>
        <v>0</v>
      </c>
      <c r="O13" s="154"/>
      <c r="P13" s="94"/>
      <c r="Q13" s="86"/>
      <c r="R13" s="80"/>
      <c r="S13" s="80"/>
      <c r="T13" s="86"/>
    </row>
    <row r="14" spans="1:20" ht="12.95" customHeight="1" x14ac:dyDescent="0.2">
      <c r="A14" s="79" t="s">
        <v>273</v>
      </c>
      <c r="B14" s="79"/>
      <c r="C14" s="80" t="s">
        <v>73</v>
      </c>
      <c r="D14" s="81"/>
      <c r="E14" s="85"/>
      <c r="F14" s="83"/>
      <c r="G14" s="84"/>
      <c r="H14" s="83"/>
      <c r="I14" s="151"/>
      <c r="J14" s="151"/>
      <c r="K14" s="151"/>
      <c r="L14" s="151"/>
      <c r="M14" s="151"/>
      <c r="N14" s="151"/>
      <c r="O14" s="169"/>
      <c r="P14" s="94"/>
      <c r="Q14" s="86"/>
      <c r="R14" s="80"/>
      <c r="S14" s="80"/>
      <c r="T14" s="86"/>
    </row>
    <row r="15" spans="1:20" ht="12.95" customHeight="1" x14ac:dyDescent="0.2">
      <c r="A15" s="87"/>
      <c r="B15" s="87"/>
      <c r="C15" s="80"/>
      <c r="D15" s="81"/>
      <c r="E15" s="85"/>
      <c r="F15" s="83"/>
      <c r="G15" s="84"/>
      <c r="H15" s="83"/>
      <c r="I15" s="151"/>
      <c r="J15" s="151"/>
      <c r="K15" s="151"/>
      <c r="L15" s="151"/>
      <c r="M15" s="151"/>
      <c r="N15" s="151"/>
      <c r="O15" s="169"/>
      <c r="P15" s="94"/>
      <c r="Q15" s="86"/>
      <c r="R15" s="80"/>
      <c r="S15" s="80"/>
      <c r="T15" s="86"/>
    </row>
    <row r="16" spans="1:20" ht="12.95" customHeight="1" x14ac:dyDescent="0.2">
      <c r="A16" s="87"/>
      <c r="B16" s="87"/>
      <c r="C16" s="80"/>
      <c r="D16" s="81"/>
      <c r="E16" s="85"/>
      <c r="F16" s="83"/>
      <c r="G16" s="84"/>
      <c r="H16" s="83"/>
      <c r="I16" s="151"/>
      <c r="J16" s="151"/>
      <c r="K16" s="151"/>
      <c r="L16" s="151"/>
      <c r="M16" s="151"/>
      <c r="N16" s="151"/>
      <c r="O16" s="169"/>
      <c r="P16" s="94"/>
      <c r="Q16" s="86"/>
      <c r="R16" s="80"/>
      <c r="S16" s="80"/>
      <c r="T16" s="86"/>
    </row>
    <row r="17" spans="1:20" ht="12.95" customHeight="1" x14ac:dyDescent="0.2">
      <c r="A17" s="87"/>
      <c r="B17" s="87"/>
      <c r="C17" s="80"/>
      <c r="D17" s="81"/>
      <c r="E17" s="91" t="s">
        <v>152</v>
      </c>
      <c r="F17" s="92">
        <f>SUM(F14:F16)</f>
        <v>0</v>
      </c>
      <c r="G17" s="93"/>
      <c r="H17" s="92">
        <f t="shared" ref="H17:N17" si="2">SUM(H14:H16)</f>
        <v>0</v>
      </c>
      <c r="I17" s="92">
        <f t="shared" si="2"/>
        <v>0</v>
      </c>
      <c r="J17" s="92">
        <f t="shared" ref="J17" si="3">SUM(J14:J16)</f>
        <v>0</v>
      </c>
      <c r="K17" s="92">
        <f t="shared" si="2"/>
        <v>0</v>
      </c>
      <c r="L17" s="92">
        <f t="shared" si="2"/>
        <v>0</v>
      </c>
      <c r="M17" s="92">
        <f t="shared" si="2"/>
        <v>0</v>
      </c>
      <c r="N17" s="92">
        <f t="shared" si="2"/>
        <v>0</v>
      </c>
      <c r="O17" s="154"/>
      <c r="P17" s="94"/>
      <c r="Q17" s="86"/>
      <c r="R17" s="80"/>
      <c r="S17" s="80"/>
      <c r="T17" s="86"/>
    </row>
    <row r="18" spans="1:20" ht="12.95" customHeight="1" x14ac:dyDescent="0.2">
      <c r="A18" s="79" t="s">
        <v>274</v>
      </c>
      <c r="B18" s="79"/>
      <c r="C18" s="80" t="s">
        <v>74</v>
      </c>
      <c r="D18" s="81"/>
      <c r="E18" s="85"/>
      <c r="F18" s="83"/>
      <c r="G18" s="84"/>
      <c r="H18" s="83"/>
      <c r="I18" s="151"/>
      <c r="J18" s="151"/>
      <c r="K18" s="151"/>
      <c r="L18" s="151"/>
      <c r="M18" s="151"/>
      <c r="N18" s="151"/>
      <c r="O18" s="169"/>
      <c r="P18" s="94"/>
      <c r="Q18" s="86"/>
      <c r="R18" s="80"/>
      <c r="S18" s="80"/>
      <c r="T18" s="86"/>
    </row>
    <row r="19" spans="1:20" ht="12.95" customHeight="1" x14ac:dyDescent="0.2">
      <c r="A19" s="87"/>
      <c r="B19" s="87"/>
      <c r="C19" s="80"/>
      <c r="D19" s="81"/>
      <c r="E19" s="85"/>
      <c r="F19" s="83"/>
      <c r="G19" s="84"/>
      <c r="H19" s="83"/>
      <c r="I19" s="151"/>
      <c r="J19" s="151"/>
      <c r="K19" s="151"/>
      <c r="L19" s="151"/>
      <c r="M19" s="151"/>
      <c r="N19" s="151"/>
      <c r="O19" s="169"/>
      <c r="P19" s="94"/>
      <c r="Q19" s="86"/>
      <c r="R19" s="80"/>
      <c r="S19" s="80"/>
      <c r="T19" s="86"/>
    </row>
    <row r="20" spans="1:20" ht="12.95" customHeight="1" x14ac:dyDescent="0.2">
      <c r="A20" s="87"/>
      <c r="B20" s="87"/>
      <c r="C20" s="80"/>
      <c r="D20" s="81"/>
      <c r="E20" s="85"/>
      <c r="F20" s="83"/>
      <c r="G20" s="84"/>
      <c r="H20" s="83"/>
      <c r="I20" s="151"/>
      <c r="J20" s="151"/>
      <c r="K20" s="151"/>
      <c r="L20" s="151"/>
      <c r="M20" s="151"/>
      <c r="N20" s="151"/>
      <c r="O20" s="169"/>
      <c r="P20" s="94"/>
      <c r="Q20" s="86"/>
      <c r="R20" s="80"/>
      <c r="S20" s="80"/>
      <c r="T20" s="86"/>
    </row>
    <row r="21" spans="1:20" ht="12.95" customHeight="1" x14ac:dyDescent="0.2">
      <c r="A21" s="87"/>
      <c r="B21" s="87"/>
      <c r="C21" s="80"/>
      <c r="D21" s="81"/>
      <c r="E21" s="91" t="s">
        <v>152</v>
      </c>
      <c r="F21" s="92">
        <f>SUM(F18:F20)</f>
        <v>0</v>
      </c>
      <c r="G21" s="93"/>
      <c r="H21" s="92">
        <f t="shared" ref="H21:N21" si="4">SUM(H18:H20)</f>
        <v>0</v>
      </c>
      <c r="I21" s="92">
        <f t="shared" si="4"/>
        <v>0</v>
      </c>
      <c r="J21" s="92">
        <f t="shared" ref="J21" si="5">SUM(J18:J20)</f>
        <v>0</v>
      </c>
      <c r="K21" s="92">
        <f t="shared" si="4"/>
        <v>0</v>
      </c>
      <c r="L21" s="92">
        <f t="shared" si="4"/>
        <v>0</v>
      </c>
      <c r="M21" s="92">
        <f t="shared" si="4"/>
        <v>0</v>
      </c>
      <c r="N21" s="92">
        <f t="shared" si="4"/>
        <v>0</v>
      </c>
      <c r="O21" s="154"/>
      <c r="P21" s="94"/>
      <c r="Q21" s="86"/>
      <c r="R21" s="80"/>
      <c r="S21" s="80"/>
      <c r="T21" s="86"/>
    </row>
    <row r="22" spans="1:20" ht="12.95" customHeight="1" x14ac:dyDescent="0.2">
      <c r="A22" s="79">
        <v>3</v>
      </c>
      <c r="B22" s="79"/>
      <c r="C22" s="171" t="s">
        <v>75</v>
      </c>
      <c r="D22" s="101"/>
      <c r="E22" s="85"/>
      <c r="F22" s="83"/>
      <c r="G22" s="84"/>
      <c r="H22" s="83"/>
      <c r="I22" s="151"/>
      <c r="J22" s="151"/>
      <c r="K22" s="151"/>
      <c r="L22" s="151"/>
      <c r="M22" s="151"/>
      <c r="N22" s="151"/>
      <c r="O22" s="169"/>
      <c r="P22" s="94"/>
      <c r="Q22" s="86"/>
      <c r="R22" s="80"/>
      <c r="S22" s="80"/>
      <c r="T22" s="86"/>
    </row>
    <row r="23" spans="1:20" ht="12.95" customHeight="1" x14ac:dyDescent="0.2">
      <c r="A23" s="79" t="s">
        <v>76</v>
      </c>
      <c r="B23" s="79"/>
      <c r="C23" s="80" t="s">
        <v>153</v>
      </c>
      <c r="D23" s="81"/>
      <c r="E23" s="85"/>
      <c r="F23" s="83"/>
      <c r="G23" s="84"/>
      <c r="H23" s="83"/>
      <c r="I23" s="151"/>
      <c r="J23" s="151"/>
      <c r="K23" s="151"/>
      <c r="L23" s="151"/>
      <c r="M23" s="151"/>
      <c r="N23" s="151"/>
      <c r="O23" s="169"/>
      <c r="P23" s="94"/>
      <c r="Q23" s="86"/>
      <c r="R23" s="80"/>
      <c r="S23" s="80"/>
      <c r="T23" s="86"/>
    </row>
    <row r="24" spans="1:20" ht="12.95" customHeight="1" x14ac:dyDescent="0.2">
      <c r="A24" s="87"/>
      <c r="B24" s="87"/>
      <c r="C24" s="80"/>
      <c r="D24" s="81"/>
      <c r="E24" s="85"/>
      <c r="F24" s="83"/>
      <c r="G24" s="84"/>
      <c r="H24" s="83"/>
      <c r="I24" s="151"/>
      <c r="J24" s="151"/>
      <c r="K24" s="151"/>
      <c r="L24" s="151"/>
      <c r="M24" s="151"/>
      <c r="N24" s="151"/>
      <c r="O24" s="169"/>
      <c r="P24" s="94"/>
      <c r="Q24" s="86"/>
      <c r="R24" s="80"/>
      <c r="S24" s="80"/>
      <c r="T24" s="86"/>
    </row>
    <row r="25" spans="1:20" ht="12.95" customHeight="1" x14ac:dyDescent="0.2">
      <c r="A25" s="87"/>
      <c r="B25" s="87"/>
      <c r="C25" s="80"/>
      <c r="D25" s="81"/>
      <c r="E25" s="91" t="s">
        <v>152</v>
      </c>
      <c r="F25" s="92">
        <f>SUM(F23:F24)</f>
        <v>0</v>
      </c>
      <c r="G25" s="93"/>
      <c r="H25" s="92">
        <f t="shared" ref="H25:N25" si="6">SUM(H23:H24)</f>
        <v>0</v>
      </c>
      <c r="I25" s="92">
        <f t="shared" si="6"/>
        <v>0</v>
      </c>
      <c r="J25" s="92">
        <f t="shared" ref="J25" si="7">SUM(J23:J24)</f>
        <v>0</v>
      </c>
      <c r="K25" s="92">
        <f t="shared" si="6"/>
        <v>0</v>
      </c>
      <c r="L25" s="92">
        <f t="shared" si="6"/>
        <v>0</v>
      </c>
      <c r="M25" s="92">
        <f t="shared" si="6"/>
        <v>0</v>
      </c>
      <c r="N25" s="92">
        <f t="shared" si="6"/>
        <v>0</v>
      </c>
      <c r="O25" s="154"/>
      <c r="P25" s="94"/>
      <c r="Q25" s="86"/>
      <c r="R25" s="80"/>
      <c r="S25" s="80"/>
      <c r="T25" s="86"/>
    </row>
    <row r="26" spans="1:20" ht="12.95" customHeight="1" x14ac:dyDescent="0.2">
      <c r="A26" s="79" t="s">
        <v>77</v>
      </c>
      <c r="B26" s="79"/>
      <c r="C26" s="80" t="s">
        <v>78</v>
      </c>
      <c r="D26" s="81"/>
      <c r="E26" s="85"/>
      <c r="F26" s="83"/>
      <c r="G26" s="84"/>
      <c r="H26" s="83"/>
      <c r="I26" s="151"/>
      <c r="J26" s="151"/>
      <c r="K26" s="151"/>
      <c r="L26" s="151"/>
      <c r="M26" s="151"/>
      <c r="N26" s="151"/>
      <c r="O26" s="169"/>
      <c r="P26" s="94"/>
      <c r="Q26" s="86"/>
      <c r="R26" s="80"/>
      <c r="S26" s="80"/>
      <c r="T26" s="86"/>
    </row>
    <row r="27" spans="1:20" ht="12.95" customHeight="1" x14ac:dyDescent="0.2">
      <c r="A27" s="87"/>
      <c r="B27" s="87"/>
      <c r="C27" s="80"/>
      <c r="D27" s="81"/>
      <c r="E27" s="85"/>
      <c r="F27" s="83"/>
      <c r="G27" s="84"/>
      <c r="H27" s="83"/>
      <c r="I27" s="151"/>
      <c r="J27" s="151"/>
      <c r="K27" s="151"/>
      <c r="L27" s="151"/>
      <c r="M27" s="151"/>
      <c r="N27" s="151"/>
      <c r="O27" s="169"/>
      <c r="P27" s="94"/>
      <c r="Q27" s="86"/>
      <c r="R27" s="80"/>
      <c r="S27" s="80"/>
      <c r="T27" s="86"/>
    </row>
    <row r="28" spans="1:20" ht="12.95" customHeight="1" x14ac:dyDescent="0.2">
      <c r="A28" s="87"/>
      <c r="B28" s="87"/>
      <c r="C28" s="80"/>
      <c r="D28" s="81"/>
      <c r="E28" s="91" t="s">
        <v>152</v>
      </c>
      <c r="F28" s="92">
        <f>SUM(F26:F27)</f>
        <v>0</v>
      </c>
      <c r="G28" s="93"/>
      <c r="H28" s="92">
        <f t="shared" ref="H28:N28" si="8">SUM(H26:H27)</f>
        <v>0</v>
      </c>
      <c r="I28" s="92">
        <f t="shared" si="8"/>
        <v>0</v>
      </c>
      <c r="J28" s="92">
        <f t="shared" ref="J28" si="9">SUM(J26:J27)</f>
        <v>0</v>
      </c>
      <c r="K28" s="92">
        <f t="shared" si="8"/>
        <v>0</v>
      </c>
      <c r="L28" s="92">
        <f t="shared" si="8"/>
        <v>0</v>
      </c>
      <c r="M28" s="92">
        <f t="shared" si="8"/>
        <v>0</v>
      </c>
      <c r="N28" s="92">
        <f t="shared" si="8"/>
        <v>0</v>
      </c>
      <c r="O28" s="154"/>
      <c r="P28" s="94"/>
      <c r="Q28" s="86"/>
      <c r="R28" s="80"/>
      <c r="S28" s="80"/>
      <c r="T28" s="86"/>
    </row>
    <row r="29" spans="1:20" ht="12.95" customHeight="1" x14ac:dyDescent="0.2">
      <c r="A29" s="87"/>
      <c r="B29" s="87"/>
      <c r="C29" s="80"/>
      <c r="D29" s="81"/>
      <c r="E29" s="91"/>
      <c r="F29" s="95"/>
      <c r="G29" s="96"/>
      <c r="H29" s="95"/>
      <c r="I29" s="152"/>
      <c r="J29" s="152"/>
      <c r="K29" s="152"/>
      <c r="L29" s="152"/>
      <c r="M29" s="152"/>
      <c r="N29" s="152"/>
      <c r="O29" s="170"/>
      <c r="P29" s="94"/>
      <c r="Q29" s="86"/>
      <c r="R29" s="80"/>
      <c r="S29" s="80"/>
      <c r="T29" s="86"/>
    </row>
    <row r="30" spans="1:20" ht="12.95" customHeight="1" x14ac:dyDescent="0.2">
      <c r="A30" s="79" t="s">
        <v>79</v>
      </c>
      <c r="B30" s="79"/>
      <c r="C30" s="80" t="s">
        <v>80</v>
      </c>
      <c r="D30" s="81"/>
      <c r="E30" s="85"/>
      <c r="F30" s="83"/>
      <c r="G30" s="84"/>
      <c r="H30" s="83"/>
      <c r="I30" s="151"/>
      <c r="J30" s="151"/>
      <c r="K30" s="151"/>
      <c r="L30" s="151"/>
      <c r="M30" s="151"/>
      <c r="N30" s="151"/>
      <c r="O30" s="169"/>
      <c r="P30" s="94"/>
      <c r="Q30" s="86"/>
      <c r="R30" s="80"/>
      <c r="S30" s="80"/>
      <c r="T30" s="86"/>
    </row>
    <row r="31" spans="1:20" ht="12.95" customHeight="1" x14ac:dyDescent="0.2">
      <c r="A31" s="79"/>
      <c r="B31" s="79"/>
      <c r="C31" s="80"/>
      <c r="D31" s="81"/>
      <c r="E31" s="85"/>
      <c r="F31" s="83"/>
      <c r="G31" s="84"/>
      <c r="H31" s="83"/>
      <c r="I31" s="151"/>
      <c r="J31" s="151"/>
      <c r="K31" s="151"/>
      <c r="L31" s="151"/>
      <c r="M31" s="151"/>
      <c r="N31" s="151"/>
      <c r="O31" s="169"/>
      <c r="P31" s="94"/>
      <c r="Q31" s="86"/>
      <c r="R31" s="80"/>
      <c r="S31" s="80"/>
      <c r="T31" s="86"/>
    </row>
    <row r="32" spans="1:20" ht="12.95" customHeight="1" x14ac:dyDescent="0.2">
      <c r="A32" s="87"/>
      <c r="B32" s="87"/>
      <c r="C32" s="80"/>
      <c r="D32" s="81"/>
      <c r="E32" s="85"/>
      <c r="F32" s="83"/>
      <c r="G32" s="84"/>
      <c r="H32" s="83"/>
      <c r="I32" s="151"/>
      <c r="J32" s="151"/>
      <c r="K32" s="151"/>
      <c r="L32" s="151"/>
      <c r="M32" s="151"/>
      <c r="N32" s="151"/>
      <c r="O32" s="169"/>
      <c r="P32" s="94"/>
      <c r="Q32" s="86"/>
      <c r="R32" s="80"/>
      <c r="S32" s="80"/>
      <c r="T32" s="86"/>
    </row>
    <row r="33" spans="1:20" ht="12.95" customHeight="1" x14ac:dyDescent="0.2">
      <c r="A33" s="87"/>
      <c r="B33" s="87"/>
      <c r="C33" s="80"/>
      <c r="D33" s="81"/>
      <c r="E33" s="91" t="s">
        <v>152</v>
      </c>
      <c r="F33" s="92">
        <f>SUM(F30:F32)</f>
        <v>0</v>
      </c>
      <c r="G33" s="93"/>
      <c r="H33" s="92">
        <f t="shared" ref="H33:N33" si="10">SUM(H30:H32)</f>
        <v>0</v>
      </c>
      <c r="I33" s="92">
        <f t="shared" si="10"/>
        <v>0</v>
      </c>
      <c r="J33" s="92">
        <f t="shared" ref="J33" si="11">SUM(J30:J32)</f>
        <v>0</v>
      </c>
      <c r="K33" s="92">
        <f t="shared" si="10"/>
        <v>0</v>
      </c>
      <c r="L33" s="92">
        <f t="shared" si="10"/>
        <v>0</v>
      </c>
      <c r="M33" s="92">
        <f t="shared" si="10"/>
        <v>0</v>
      </c>
      <c r="N33" s="92">
        <f t="shared" si="10"/>
        <v>0</v>
      </c>
      <c r="O33" s="154"/>
      <c r="P33" s="94"/>
      <c r="Q33" s="86"/>
      <c r="R33" s="80"/>
      <c r="S33" s="80"/>
      <c r="T33" s="86"/>
    </row>
    <row r="34" spans="1:20" ht="12.95" customHeight="1" x14ac:dyDescent="0.2">
      <c r="A34" s="87"/>
      <c r="B34" s="87"/>
      <c r="C34" s="80"/>
      <c r="D34" s="81"/>
      <c r="E34" s="91"/>
      <c r="F34" s="95"/>
      <c r="G34" s="96"/>
      <c r="H34" s="95"/>
      <c r="I34" s="152"/>
      <c r="J34" s="152"/>
      <c r="K34" s="152"/>
      <c r="L34" s="152"/>
      <c r="M34" s="152"/>
      <c r="N34" s="152"/>
      <c r="O34" s="170"/>
      <c r="P34" s="94"/>
      <c r="Q34" s="86"/>
      <c r="R34" s="80"/>
      <c r="S34" s="80"/>
      <c r="T34" s="86"/>
    </row>
    <row r="35" spans="1:20" ht="12.95" customHeight="1" x14ac:dyDescent="0.2">
      <c r="A35" s="79" t="s">
        <v>275</v>
      </c>
      <c r="B35" s="79"/>
      <c r="C35" s="80" t="s">
        <v>81</v>
      </c>
      <c r="D35" s="81"/>
      <c r="E35" s="159"/>
      <c r="F35" s="83"/>
      <c r="G35" s="84"/>
      <c r="H35" s="83"/>
      <c r="I35" s="151"/>
      <c r="J35" s="151"/>
      <c r="K35" s="151"/>
      <c r="L35" s="151"/>
      <c r="M35" s="151"/>
      <c r="N35" s="151"/>
      <c r="O35" s="169"/>
      <c r="P35" s="94"/>
      <c r="Q35" s="86"/>
      <c r="R35" s="80"/>
      <c r="S35" s="80"/>
      <c r="T35" s="86"/>
    </row>
    <row r="36" spans="1:20" ht="12.95" customHeight="1" x14ac:dyDescent="0.2">
      <c r="A36" s="87"/>
      <c r="B36" s="87"/>
      <c r="C36" s="80"/>
      <c r="D36" s="81"/>
      <c r="E36" s="85"/>
      <c r="F36" s="83"/>
      <c r="G36" s="84"/>
      <c r="H36" s="83"/>
      <c r="I36" s="151"/>
      <c r="J36" s="151"/>
      <c r="K36" s="151"/>
      <c r="L36" s="151"/>
      <c r="M36" s="151"/>
      <c r="N36" s="151"/>
      <c r="O36" s="169"/>
      <c r="P36" s="94"/>
      <c r="Q36" s="86"/>
      <c r="R36" s="80"/>
      <c r="S36" s="80"/>
      <c r="T36" s="86"/>
    </row>
    <row r="37" spans="1:20" ht="12.95" customHeight="1" x14ac:dyDescent="0.2">
      <c r="A37" s="79"/>
      <c r="B37" s="79"/>
      <c r="C37" s="87"/>
      <c r="D37" s="81"/>
      <c r="E37" s="91" t="s">
        <v>152</v>
      </c>
      <c r="F37" s="92">
        <f>SUM(F35:F36)</f>
        <v>0</v>
      </c>
      <c r="G37" s="93"/>
      <c r="H37" s="92">
        <f t="shared" ref="H37:N37" si="12">SUM(H35:H36)</f>
        <v>0</v>
      </c>
      <c r="I37" s="92">
        <f t="shared" si="12"/>
        <v>0</v>
      </c>
      <c r="J37" s="92">
        <f t="shared" ref="J37" si="13">SUM(J35:J36)</f>
        <v>0</v>
      </c>
      <c r="K37" s="92">
        <f t="shared" si="12"/>
        <v>0</v>
      </c>
      <c r="L37" s="92">
        <f t="shared" si="12"/>
        <v>0</v>
      </c>
      <c r="M37" s="92">
        <f t="shared" si="12"/>
        <v>0</v>
      </c>
      <c r="N37" s="92">
        <f t="shared" si="12"/>
        <v>0</v>
      </c>
      <c r="O37" s="154"/>
      <c r="P37" s="94"/>
      <c r="Q37" s="86"/>
      <c r="R37" s="80"/>
      <c r="S37" s="80"/>
      <c r="T37" s="86"/>
    </row>
    <row r="38" spans="1:20" ht="12.95" customHeight="1" x14ac:dyDescent="0.2">
      <c r="A38" s="79" t="s">
        <v>276</v>
      </c>
      <c r="B38" s="79"/>
      <c r="C38" s="80" t="s">
        <v>82</v>
      </c>
      <c r="D38" s="81"/>
      <c r="E38" s="91"/>
      <c r="F38" s="95"/>
      <c r="G38" s="96"/>
      <c r="H38" s="95"/>
      <c r="I38" s="152"/>
      <c r="J38" s="152"/>
      <c r="K38" s="152"/>
      <c r="L38" s="152"/>
      <c r="M38" s="152"/>
      <c r="N38" s="152"/>
      <c r="O38" s="170"/>
      <c r="P38" s="94"/>
      <c r="Q38" s="86"/>
      <c r="R38" s="80"/>
      <c r="S38" s="80"/>
      <c r="T38" s="86"/>
    </row>
    <row r="39" spans="1:20" ht="12.95" customHeight="1" x14ac:dyDescent="0.2">
      <c r="A39" s="79"/>
      <c r="B39" s="69"/>
      <c r="D39" s="81"/>
      <c r="F39" s="83"/>
      <c r="G39" s="84"/>
      <c r="H39" s="83"/>
      <c r="I39" s="151"/>
      <c r="J39" s="151"/>
      <c r="K39" s="151"/>
      <c r="L39" s="151"/>
      <c r="M39" s="151"/>
      <c r="N39" s="151"/>
      <c r="O39" s="169"/>
      <c r="P39" s="94"/>
      <c r="Q39" s="86"/>
      <c r="R39" s="80"/>
      <c r="S39" s="80"/>
      <c r="T39" s="86"/>
    </row>
    <row r="40" spans="1:20" ht="12.95" customHeight="1" x14ac:dyDescent="0.2">
      <c r="A40" s="79"/>
      <c r="B40" s="79"/>
      <c r="C40" s="80"/>
      <c r="D40" s="81"/>
      <c r="E40" s="85"/>
      <c r="F40" s="83"/>
      <c r="G40" s="84"/>
      <c r="H40" s="83"/>
      <c r="I40" s="151"/>
      <c r="J40" s="151"/>
      <c r="K40" s="151"/>
      <c r="L40" s="151"/>
      <c r="M40" s="151"/>
      <c r="N40" s="151"/>
      <c r="O40" s="169"/>
      <c r="P40" s="94"/>
      <c r="Q40" s="86"/>
      <c r="R40" s="80"/>
      <c r="S40" s="80"/>
      <c r="T40" s="86"/>
    </row>
    <row r="41" spans="1:20" ht="12.95" customHeight="1" x14ac:dyDescent="0.2">
      <c r="A41" s="79"/>
      <c r="B41" s="79"/>
      <c r="C41" s="80"/>
      <c r="D41" s="81"/>
      <c r="E41" s="91" t="s">
        <v>152</v>
      </c>
      <c r="F41" s="92">
        <f>SUM(F38:F40)</f>
        <v>0</v>
      </c>
      <c r="G41" s="93"/>
      <c r="H41" s="92">
        <f t="shared" ref="H41:N41" si="14">SUM(H38:H40)</f>
        <v>0</v>
      </c>
      <c r="I41" s="92">
        <f t="shared" si="14"/>
        <v>0</v>
      </c>
      <c r="J41" s="92">
        <f t="shared" ref="J41" si="15">SUM(J38:J40)</f>
        <v>0</v>
      </c>
      <c r="K41" s="92">
        <f t="shared" si="14"/>
        <v>0</v>
      </c>
      <c r="L41" s="92">
        <f t="shared" si="14"/>
        <v>0</v>
      </c>
      <c r="M41" s="92">
        <f t="shared" si="14"/>
        <v>0</v>
      </c>
      <c r="N41" s="92">
        <f t="shared" si="14"/>
        <v>0</v>
      </c>
      <c r="O41" s="154"/>
      <c r="P41" s="94"/>
      <c r="Q41" s="86"/>
      <c r="R41" s="80"/>
      <c r="S41" s="80"/>
      <c r="T41" s="86"/>
    </row>
    <row r="42" spans="1:20" ht="12.95" customHeight="1" x14ac:dyDescent="0.2">
      <c r="A42" s="174" t="s">
        <v>277</v>
      </c>
      <c r="B42" s="174"/>
      <c r="C42" s="80" t="s">
        <v>454</v>
      </c>
      <c r="D42" s="81"/>
      <c r="E42" s="193" t="s">
        <v>375</v>
      </c>
      <c r="F42" s="83"/>
      <c r="G42" s="84"/>
      <c r="H42" s="83"/>
      <c r="I42" s="151"/>
      <c r="J42" s="151"/>
      <c r="K42" s="151"/>
      <c r="L42" s="151"/>
      <c r="M42" s="151"/>
      <c r="N42" s="151"/>
      <c r="O42" s="169"/>
      <c r="P42" s="94"/>
      <c r="Q42" s="86"/>
      <c r="R42" s="80"/>
      <c r="S42" s="80"/>
      <c r="T42" s="86"/>
    </row>
    <row r="43" spans="1:20" ht="12.95" customHeight="1" x14ac:dyDescent="0.2">
      <c r="A43" s="87"/>
      <c r="B43" s="87"/>
      <c r="C43" s="80"/>
      <c r="D43" s="81"/>
      <c r="E43" s="85"/>
      <c r="F43" s="83"/>
      <c r="G43" s="84"/>
      <c r="H43" s="83"/>
      <c r="I43" s="151"/>
      <c r="J43" s="151"/>
      <c r="K43" s="151"/>
      <c r="L43" s="151"/>
      <c r="M43" s="151"/>
      <c r="N43" s="151"/>
      <c r="O43" s="169"/>
      <c r="P43" s="94"/>
      <c r="Q43" s="86"/>
      <c r="R43" s="80"/>
      <c r="S43" s="80"/>
      <c r="T43" s="86"/>
    </row>
    <row r="44" spans="1:20" ht="12.95" customHeight="1" x14ac:dyDescent="0.2">
      <c r="A44" s="87"/>
      <c r="B44" s="87"/>
      <c r="C44" s="80"/>
      <c r="D44" s="81"/>
      <c r="E44" s="85"/>
      <c r="F44" s="83"/>
      <c r="G44" s="84"/>
      <c r="H44" s="83"/>
      <c r="I44" s="151"/>
      <c r="J44" s="151"/>
      <c r="K44" s="151"/>
      <c r="L44" s="151"/>
      <c r="M44" s="151"/>
      <c r="N44" s="151"/>
      <c r="O44" s="169"/>
      <c r="P44" s="94"/>
      <c r="Q44" s="86"/>
      <c r="R44" s="80"/>
      <c r="S44" s="80"/>
      <c r="T44" s="86"/>
    </row>
    <row r="45" spans="1:20" ht="12.95" customHeight="1" x14ac:dyDescent="0.2">
      <c r="A45" s="87"/>
      <c r="B45" s="87"/>
      <c r="C45" s="80"/>
      <c r="D45" s="81"/>
      <c r="E45" s="91" t="s">
        <v>152</v>
      </c>
      <c r="F45" s="92">
        <f>SUM(F42:F44)</f>
        <v>0</v>
      </c>
      <c r="G45" s="93"/>
      <c r="H45" s="92">
        <f t="shared" ref="H45:N45" si="16">SUM(H42:H44)</f>
        <v>0</v>
      </c>
      <c r="I45" s="92">
        <f t="shared" si="16"/>
        <v>0</v>
      </c>
      <c r="J45" s="92">
        <f t="shared" ref="J45" si="17">SUM(J42:J44)</f>
        <v>0</v>
      </c>
      <c r="K45" s="92">
        <f t="shared" si="16"/>
        <v>0</v>
      </c>
      <c r="L45" s="92">
        <f t="shared" si="16"/>
        <v>0</v>
      </c>
      <c r="M45" s="92">
        <f t="shared" si="16"/>
        <v>0</v>
      </c>
      <c r="N45" s="92">
        <f t="shared" si="16"/>
        <v>0</v>
      </c>
      <c r="O45" s="154"/>
      <c r="P45" s="94"/>
      <c r="Q45" s="86"/>
      <c r="R45" s="80"/>
      <c r="S45" s="80"/>
      <c r="T45" s="86"/>
    </row>
    <row r="46" spans="1:20" ht="12.95" customHeight="1" x14ac:dyDescent="0.2">
      <c r="A46" s="87" t="s">
        <v>278</v>
      </c>
      <c r="B46" s="87"/>
      <c r="C46" s="80" t="s">
        <v>83</v>
      </c>
      <c r="D46" s="81"/>
      <c r="E46" s="91"/>
      <c r="F46" s="97"/>
      <c r="G46" s="93"/>
      <c r="H46" s="97"/>
      <c r="I46" s="153"/>
      <c r="J46" s="153"/>
      <c r="K46" s="153"/>
      <c r="L46" s="153"/>
      <c r="M46" s="153"/>
      <c r="N46" s="153"/>
      <c r="O46" s="154"/>
      <c r="P46" s="94"/>
      <c r="Q46" s="86"/>
      <c r="R46" s="80"/>
      <c r="S46" s="80"/>
      <c r="T46" s="86"/>
    </row>
    <row r="47" spans="1:20" ht="12.95" customHeight="1" x14ac:dyDescent="0.2">
      <c r="A47" s="87"/>
      <c r="B47" s="87"/>
      <c r="C47" s="80"/>
      <c r="D47" s="81"/>
      <c r="E47" s="91"/>
      <c r="F47" s="97"/>
      <c r="G47" s="93"/>
      <c r="H47" s="97"/>
      <c r="I47" s="153"/>
      <c r="J47" s="153"/>
      <c r="K47" s="153"/>
      <c r="L47" s="153"/>
      <c r="M47" s="153"/>
      <c r="N47" s="153"/>
      <c r="O47" s="154"/>
      <c r="P47" s="94"/>
      <c r="Q47" s="86"/>
      <c r="R47" s="80"/>
      <c r="S47" s="80"/>
      <c r="T47" s="86"/>
    </row>
    <row r="48" spans="1:20" ht="12.95" customHeight="1" x14ac:dyDescent="0.2">
      <c r="A48" s="87"/>
      <c r="B48" s="87"/>
      <c r="C48" s="80"/>
      <c r="D48" s="81"/>
      <c r="E48" s="91" t="s">
        <v>152</v>
      </c>
      <c r="F48" s="92">
        <f>SUM(F46:F47)</f>
        <v>0</v>
      </c>
      <c r="G48" s="93"/>
      <c r="H48" s="92">
        <f t="shared" ref="H48:N48" si="18">SUM(H46:H47)</f>
        <v>0</v>
      </c>
      <c r="I48" s="92">
        <f t="shared" si="18"/>
        <v>0</v>
      </c>
      <c r="J48" s="92">
        <f t="shared" ref="J48" si="19">SUM(J46:J47)</f>
        <v>0</v>
      </c>
      <c r="K48" s="92">
        <f t="shared" si="18"/>
        <v>0</v>
      </c>
      <c r="L48" s="92">
        <f t="shared" si="18"/>
        <v>0</v>
      </c>
      <c r="M48" s="92">
        <f t="shared" si="18"/>
        <v>0</v>
      </c>
      <c r="N48" s="92">
        <f t="shared" si="18"/>
        <v>0</v>
      </c>
      <c r="O48" s="154"/>
      <c r="P48" s="94"/>
      <c r="Q48" s="86"/>
      <c r="R48" s="80"/>
      <c r="S48" s="80"/>
      <c r="T48" s="86"/>
    </row>
    <row r="49" spans="1:20" ht="12.95" customHeight="1" x14ac:dyDescent="0.2">
      <c r="A49" s="79">
        <v>4</v>
      </c>
      <c r="B49" s="79"/>
      <c r="C49" s="171" t="s">
        <v>154</v>
      </c>
      <c r="D49" s="81"/>
      <c r="E49" s="156"/>
      <c r="F49" s="95"/>
      <c r="G49" s="96"/>
      <c r="H49" s="95"/>
      <c r="I49" s="152"/>
      <c r="J49" s="152"/>
      <c r="K49" s="152"/>
      <c r="L49" s="152"/>
      <c r="M49" s="152"/>
      <c r="N49" s="152"/>
      <c r="O49" s="170"/>
      <c r="P49" s="94"/>
      <c r="Q49" s="86"/>
      <c r="R49" s="80"/>
      <c r="S49" s="80"/>
      <c r="T49" s="86"/>
    </row>
    <row r="50" spans="1:20" ht="12.95" customHeight="1" x14ac:dyDescent="0.2">
      <c r="A50" s="79" t="s">
        <v>85</v>
      </c>
      <c r="B50" s="79"/>
      <c r="C50" s="80" t="s">
        <v>155</v>
      </c>
      <c r="D50" s="81"/>
      <c r="E50" s="28"/>
      <c r="F50" s="83"/>
      <c r="G50" s="84"/>
      <c r="H50" s="83"/>
      <c r="I50" s="151"/>
      <c r="J50" s="151"/>
      <c r="K50" s="151"/>
      <c r="L50" s="151"/>
      <c r="M50" s="151"/>
      <c r="N50" s="151"/>
      <c r="O50" s="169"/>
      <c r="P50" s="94"/>
      <c r="Q50" s="86"/>
      <c r="R50" s="80"/>
      <c r="S50" s="80"/>
      <c r="T50" s="86"/>
    </row>
    <row r="51" spans="1:20" ht="12.95" customHeight="1" x14ac:dyDescent="0.2">
      <c r="A51" s="87"/>
      <c r="B51" s="87"/>
      <c r="C51" s="80"/>
      <c r="D51" s="81"/>
      <c r="E51" s="156"/>
      <c r="F51" s="83"/>
      <c r="G51" s="84"/>
      <c r="H51" s="83"/>
      <c r="I51" s="151"/>
      <c r="J51" s="151"/>
      <c r="K51" s="151"/>
      <c r="L51" s="151"/>
      <c r="M51" s="151"/>
      <c r="N51" s="151"/>
      <c r="O51" s="169"/>
      <c r="P51" s="94"/>
      <c r="Q51" s="86"/>
      <c r="R51" s="80"/>
      <c r="S51" s="80"/>
      <c r="T51" s="86"/>
    </row>
    <row r="52" spans="1:20" ht="12.95" customHeight="1" x14ac:dyDescent="0.2">
      <c r="A52" s="87"/>
      <c r="B52" s="87"/>
      <c r="C52" s="80"/>
      <c r="D52" s="81"/>
      <c r="E52" s="91" t="s">
        <v>152</v>
      </c>
      <c r="F52" s="92">
        <f>SUM(F50:F51)</f>
        <v>0</v>
      </c>
      <c r="G52" s="93"/>
      <c r="H52" s="92">
        <f t="shared" ref="H52:N52" si="20">SUM(H50:H51)</f>
        <v>0</v>
      </c>
      <c r="I52" s="92">
        <f t="shared" si="20"/>
        <v>0</v>
      </c>
      <c r="J52" s="92">
        <f t="shared" ref="J52" si="21">SUM(J50:J51)</f>
        <v>0</v>
      </c>
      <c r="K52" s="92">
        <f t="shared" si="20"/>
        <v>0</v>
      </c>
      <c r="L52" s="92">
        <f t="shared" si="20"/>
        <v>0</v>
      </c>
      <c r="M52" s="92">
        <f t="shared" si="20"/>
        <v>0</v>
      </c>
      <c r="N52" s="92">
        <f t="shared" si="20"/>
        <v>0</v>
      </c>
      <c r="O52" s="154"/>
      <c r="P52" s="94"/>
      <c r="Q52" s="86"/>
      <c r="R52" s="80"/>
      <c r="S52" s="80"/>
      <c r="T52" s="86"/>
    </row>
    <row r="53" spans="1:20" ht="12.95" customHeight="1" x14ac:dyDescent="0.2">
      <c r="A53" s="79" t="s">
        <v>86</v>
      </c>
      <c r="B53" s="79"/>
      <c r="C53" s="80" t="s">
        <v>156</v>
      </c>
      <c r="D53" s="81"/>
      <c r="E53" s="79"/>
      <c r="F53" s="83"/>
      <c r="G53" s="84"/>
      <c r="H53" s="83"/>
      <c r="I53" s="151"/>
      <c r="J53" s="151"/>
      <c r="K53" s="151"/>
      <c r="L53" s="151"/>
      <c r="M53" s="151"/>
      <c r="N53" s="151"/>
      <c r="O53" s="169"/>
      <c r="P53" s="94"/>
      <c r="Q53" s="86"/>
      <c r="R53" s="80"/>
      <c r="S53" s="80"/>
      <c r="T53" s="86"/>
    </row>
    <row r="54" spans="1:20" ht="12.95" customHeight="1" x14ac:dyDescent="0.2">
      <c r="A54" s="79"/>
      <c r="B54" s="79"/>
      <c r="C54" s="80"/>
      <c r="D54" s="81"/>
      <c r="E54" s="85"/>
      <c r="F54" s="83"/>
      <c r="G54" s="84"/>
      <c r="H54" s="83"/>
      <c r="I54" s="151"/>
      <c r="J54" s="151"/>
      <c r="K54" s="151"/>
      <c r="L54" s="151"/>
      <c r="M54" s="151"/>
      <c r="N54" s="151"/>
      <c r="O54" s="169"/>
      <c r="P54" s="94"/>
      <c r="Q54" s="86"/>
      <c r="R54" s="80"/>
      <c r="S54" s="80"/>
      <c r="T54" s="86"/>
    </row>
    <row r="55" spans="1:20" ht="12.95" customHeight="1" x14ac:dyDescent="0.2">
      <c r="A55" s="79"/>
      <c r="B55" s="79"/>
      <c r="C55" s="80"/>
      <c r="D55" s="81"/>
      <c r="E55" s="91" t="s">
        <v>152</v>
      </c>
      <c r="F55" s="92">
        <f>SUM(F53:F54)</f>
        <v>0</v>
      </c>
      <c r="G55" s="93"/>
      <c r="H55" s="92">
        <f t="shared" ref="H55:N55" si="22">SUM(H53:H54)</f>
        <v>0</v>
      </c>
      <c r="I55" s="92">
        <f t="shared" si="22"/>
        <v>0</v>
      </c>
      <c r="J55" s="92">
        <f t="shared" ref="J55" si="23">SUM(J53:J54)</f>
        <v>0</v>
      </c>
      <c r="K55" s="92">
        <f t="shared" si="22"/>
        <v>0</v>
      </c>
      <c r="L55" s="92">
        <f t="shared" si="22"/>
        <v>0</v>
      </c>
      <c r="M55" s="92">
        <f t="shared" si="22"/>
        <v>0</v>
      </c>
      <c r="N55" s="92">
        <f t="shared" si="22"/>
        <v>0</v>
      </c>
      <c r="O55" s="154"/>
      <c r="P55" s="94"/>
      <c r="Q55" s="86"/>
      <c r="R55" s="80"/>
      <c r="S55" s="80"/>
      <c r="T55" s="86"/>
    </row>
    <row r="56" spans="1:20" ht="12.95" customHeight="1" x14ac:dyDescent="0.2">
      <c r="A56" s="79">
        <v>5</v>
      </c>
      <c r="B56" s="79"/>
      <c r="C56" s="171" t="s">
        <v>88</v>
      </c>
      <c r="D56" s="81"/>
      <c r="E56" s="297" t="s">
        <v>248</v>
      </c>
      <c r="F56" s="83"/>
      <c r="G56" s="84"/>
      <c r="H56" s="83"/>
      <c r="I56" s="151"/>
      <c r="J56" s="151"/>
      <c r="K56" s="151"/>
      <c r="L56" s="151"/>
      <c r="M56" s="151"/>
      <c r="N56" s="151"/>
      <c r="O56" s="169"/>
      <c r="P56" s="161"/>
      <c r="Q56" s="86"/>
      <c r="R56" s="80"/>
      <c r="S56" s="80"/>
      <c r="T56" s="86"/>
    </row>
    <row r="57" spans="1:20" ht="12.95" customHeight="1" x14ac:dyDescent="0.2">
      <c r="A57" s="79"/>
      <c r="B57" s="79"/>
      <c r="C57" s="80"/>
      <c r="D57" s="81"/>
      <c r="E57" s="85"/>
      <c r="F57" s="83"/>
      <c r="G57" s="84"/>
      <c r="H57" s="83"/>
      <c r="I57" s="151"/>
      <c r="J57" s="151"/>
      <c r="K57" s="151"/>
      <c r="L57" s="151"/>
      <c r="M57" s="151"/>
      <c r="N57" s="151"/>
      <c r="O57" s="169"/>
      <c r="P57" s="94"/>
      <c r="Q57" s="86"/>
      <c r="R57" s="80"/>
      <c r="S57" s="80"/>
      <c r="T57" s="86"/>
    </row>
    <row r="58" spans="1:20" ht="12.95" customHeight="1" x14ac:dyDescent="0.2">
      <c r="A58" s="79"/>
      <c r="B58" s="79"/>
      <c r="C58" s="80"/>
      <c r="D58" s="81"/>
      <c r="E58" s="91" t="s">
        <v>152</v>
      </c>
      <c r="F58" s="92">
        <f>SUM(F57:F57)</f>
        <v>0</v>
      </c>
      <c r="G58" s="93"/>
      <c r="H58" s="92">
        <f t="shared" ref="H58:N58" si="24">SUM(H57:H57)</f>
        <v>0</v>
      </c>
      <c r="I58" s="92">
        <f t="shared" si="24"/>
        <v>0</v>
      </c>
      <c r="J58" s="92">
        <f t="shared" ref="J58" si="25">SUM(J57:J57)</f>
        <v>0</v>
      </c>
      <c r="K58" s="92">
        <f t="shared" si="24"/>
        <v>0</v>
      </c>
      <c r="L58" s="92">
        <f t="shared" si="24"/>
        <v>0</v>
      </c>
      <c r="M58" s="92">
        <f t="shared" si="24"/>
        <v>0</v>
      </c>
      <c r="N58" s="92">
        <f t="shared" si="24"/>
        <v>0</v>
      </c>
      <c r="O58" s="154"/>
      <c r="P58" s="94"/>
      <c r="Q58" s="86"/>
      <c r="R58" s="80"/>
      <c r="S58" s="80"/>
      <c r="T58" s="86"/>
    </row>
    <row r="59" spans="1:20" ht="12.95" customHeight="1" x14ac:dyDescent="0.2">
      <c r="A59" s="79">
        <v>6</v>
      </c>
      <c r="B59" s="79"/>
      <c r="C59" s="171" t="s">
        <v>89</v>
      </c>
      <c r="D59" s="81"/>
      <c r="E59" s="91"/>
      <c r="F59" s="95"/>
      <c r="G59" s="96"/>
      <c r="H59" s="95"/>
      <c r="I59" s="152"/>
      <c r="J59" s="152"/>
      <c r="K59" s="152"/>
      <c r="L59" s="152"/>
      <c r="M59" s="152"/>
      <c r="N59" s="152"/>
      <c r="O59" s="170"/>
      <c r="P59" s="94"/>
      <c r="Q59" s="86"/>
      <c r="R59" s="80"/>
      <c r="S59" s="80"/>
      <c r="T59" s="86"/>
    </row>
    <row r="60" spans="1:20" ht="12.95" customHeight="1" x14ac:dyDescent="0.2">
      <c r="A60" s="87" t="s">
        <v>279</v>
      </c>
      <c r="B60" s="87"/>
      <c r="C60" s="80" t="s">
        <v>90</v>
      </c>
      <c r="D60" s="81"/>
      <c r="E60" s="85"/>
      <c r="F60" s="83"/>
      <c r="G60" s="84"/>
      <c r="H60" s="83"/>
      <c r="I60" s="151"/>
      <c r="J60" s="151"/>
      <c r="K60" s="151"/>
      <c r="L60" s="151"/>
      <c r="M60" s="151"/>
      <c r="N60" s="151"/>
      <c r="O60" s="169"/>
      <c r="P60" s="94"/>
      <c r="Q60" s="86"/>
      <c r="R60" s="80"/>
      <c r="S60" s="80"/>
      <c r="T60" s="86"/>
    </row>
    <row r="61" spans="1:20" ht="12.95" customHeight="1" x14ac:dyDescent="0.2">
      <c r="A61" s="87"/>
      <c r="B61" s="87"/>
      <c r="C61" s="80"/>
      <c r="D61" s="81"/>
      <c r="E61" s="85"/>
      <c r="F61" s="83"/>
      <c r="G61" s="84"/>
      <c r="H61" s="83"/>
      <c r="I61" s="151"/>
      <c r="J61" s="151"/>
      <c r="K61" s="151"/>
      <c r="L61" s="151"/>
      <c r="M61" s="151"/>
      <c r="N61" s="151"/>
      <c r="O61" s="169"/>
      <c r="P61" s="94"/>
      <c r="Q61" s="86"/>
      <c r="R61" s="80"/>
      <c r="S61" s="80"/>
      <c r="T61" s="86"/>
    </row>
    <row r="62" spans="1:20" ht="12.95" customHeight="1" x14ac:dyDescent="0.2">
      <c r="A62" s="87"/>
      <c r="B62" s="87"/>
      <c r="C62" s="80"/>
      <c r="D62" s="81"/>
      <c r="E62" s="85"/>
      <c r="F62" s="83"/>
      <c r="G62" s="84"/>
      <c r="H62" s="83"/>
      <c r="I62" s="151"/>
      <c r="J62" s="151"/>
      <c r="K62" s="151"/>
      <c r="L62" s="151"/>
      <c r="M62" s="151"/>
      <c r="N62" s="151"/>
      <c r="O62" s="169"/>
      <c r="P62" s="94"/>
      <c r="Q62" s="86"/>
      <c r="R62" s="80"/>
      <c r="S62" s="80"/>
      <c r="T62" s="86"/>
    </row>
    <row r="63" spans="1:20" ht="12.95" customHeight="1" x14ac:dyDescent="0.2">
      <c r="A63" s="87"/>
      <c r="B63" s="87"/>
      <c r="C63" s="80"/>
      <c r="D63" s="81"/>
      <c r="E63" s="91" t="s">
        <v>152</v>
      </c>
      <c r="F63" s="92">
        <f>SUM(F60:F62)</f>
        <v>0</v>
      </c>
      <c r="G63" s="93"/>
      <c r="H63" s="92">
        <f t="shared" ref="H63:N63" si="26">SUM(H60:H62)</f>
        <v>0</v>
      </c>
      <c r="I63" s="92">
        <f t="shared" si="26"/>
        <v>0</v>
      </c>
      <c r="J63" s="92">
        <f t="shared" ref="J63" si="27">SUM(J60:J62)</f>
        <v>0</v>
      </c>
      <c r="K63" s="92">
        <f t="shared" si="26"/>
        <v>0</v>
      </c>
      <c r="L63" s="92">
        <f t="shared" si="26"/>
        <v>0</v>
      </c>
      <c r="M63" s="92">
        <f t="shared" si="26"/>
        <v>0</v>
      </c>
      <c r="N63" s="92">
        <f t="shared" si="26"/>
        <v>0</v>
      </c>
      <c r="O63" s="154"/>
      <c r="P63" s="94"/>
      <c r="Q63" s="86"/>
      <c r="R63" s="80"/>
      <c r="S63" s="80"/>
      <c r="T63" s="86"/>
    </row>
    <row r="64" spans="1:20" ht="12.95" customHeight="1" x14ac:dyDescent="0.2">
      <c r="A64" s="79" t="s">
        <v>280</v>
      </c>
      <c r="B64" s="79"/>
      <c r="C64" s="80" t="s">
        <v>455</v>
      </c>
      <c r="D64" s="81"/>
      <c r="E64" s="91"/>
      <c r="F64" s="95"/>
      <c r="G64" s="96"/>
      <c r="H64" s="95"/>
      <c r="I64" s="152"/>
      <c r="J64" s="152"/>
      <c r="K64" s="152"/>
      <c r="L64" s="152"/>
      <c r="M64" s="152"/>
      <c r="N64" s="152"/>
      <c r="O64" s="170"/>
      <c r="P64" s="94"/>
      <c r="Q64" s="86"/>
      <c r="R64" s="80"/>
      <c r="S64" s="80"/>
      <c r="T64" s="86"/>
    </row>
    <row r="65" spans="1:20" ht="12.95" customHeight="1" x14ac:dyDescent="0.2">
      <c r="A65" s="87"/>
      <c r="B65" s="87"/>
      <c r="C65" s="80"/>
      <c r="D65" s="81"/>
      <c r="E65" s="85"/>
      <c r="F65" s="83"/>
      <c r="G65" s="84"/>
      <c r="H65" s="83"/>
      <c r="I65" s="151"/>
      <c r="J65" s="151"/>
      <c r="K65" s="151"/>
      <c r="L65" s="151"/>
      <c r="M65" s="151"/>
      <c r="N65" s="151"/>
      <c r="O65" s="169"/>
      <c r="P65" s="94"/>
      <c r="Q65" s="86"/>
      <c r="R65" s="80"/>
      <c r="S65" s="80"/>
      <c r="T65" s="86"/>
    </row>
    <row r="66" spans="1:20" ht="12.95" customHeight="1" x14ac:dyDescent="0.2">
      <c r="A66" s="79"/>
      <c r="B66" s="79"/>
      <c r="C66" s="82"/>
      <c r="D66" s="81"/>
      <c r="E66" s="85"/>
      <c r="F66" s="83"/>
      <c r="G66" s="84"/>
      <c r="H66" s="83"/>
      <c r="I66" s="151"/>
      <c r="J66" s="151"/>
      <c r="K66" s="151"/>
      <c r="L66" s="151"/>
      <c r="M66" s="151"/>
      <c r="N66" s="151"/>
      <c r="O66" s="169"/>
      <c r="P66" s="94"/>
      <c r="Q66" s="86"/>
      <c r="R66" s="80"/>
      <c r="S66" s="80"/>
      <c r="T66" s="86"/>
    </row>
    <row r="67" spans="1:20" ht="12.95" customHeight="1" x14ac:dyDescent="0.2">
      <c r="A67" s="79"/>
      <c r="B67" s="79"/>
      <c r="C67" s="82"/>
      <c r="D67" s="81"/>
      <c r="E67" s="91" t="s">
        <v>152</v>
      </c>
      <c r="F67" s="92">
        <f>SUM(F64:F66)</f>
        <v>0</v>
      </c>
      <c r="G67" s="93"/>
      <c r="H67" s="92">
        <f t="shared" ref="H67:N67" si="28">SUM(H64:H66)</f>
        <v>0</v>
      </c>
      <c r="I67" s="92">
        <f t="shared" si="28"/>
        <v>0</v>
      </c>
      <c r="J67" s="92">
        <f t="shared" ref="J67" si="29">SUM(J64:J66)</f>
        <v>0</v>
      </c>
      <c r="K67" s="92">
        <f t="shared" si="28"/>
        <v>0</v>
      </c>
      <c r="L67" s="92">
        <f t="shared" si="28"/>
        <v>0</v>
      </c>
      <c r="M67" s="92">
        <f t="shared" si="28"/>
        <v>0</v>
      </c>
      <c r="N67" s="92">
        <f t="shared" si="28"/>
        <v>0</v>
      </c>
      <c r="O67" s="154"/>
      <c r="P67" s="94"/>
      <c r="Q67" s="86"/>
      <c r="R67" s="80"/>
      <c r="S67" s="80"/>
      <c r="T67" s="86"/>
    </row>
    <row r="68" spans="1:20" ht="12.95" customHeight="1" x14ac:dyDescent="0.2">
      <c r="A68" s="79" t="s">
        <v>281</v>
      </c>
      <c r="B68" s="79"/>
      <c r="C68" s="80" t="s">
        <v>91</v>
      </c>
      <c r="D68" s="81"/>
      <c r="E68" s="298" t="s">
        <v>234</v>
      </c>
      <c r="F68" s="95"/>
      <c r="G68" s="96"/>
      <c r="H68" s="95"/>
      <c r="I68" s="152"/>
      <c r="J68" s="152"/>
      <c r="K68" s="152"/>
      <c r="L68" s="152"/>
      <c r="M68" s="152"/>
      <c r="N68" s="152"/>
      <c r="O68" s="170"/>
      <c r="P68" s="94"/>
      <c r="Q68" s="86"/>
      <c r="R68" s="80"/>
      <c r="S68" s="80"/>
      <c r="T68" s="86"/>
    </row>
    <row r="69" spans="1:20" ht="12.95" customHeight="1" x14ac:dyDescent="0.2">
      <c r="A69" s="87"/>
      <c r="B69" s="87"/>
      <c r="C69" s="80"/>
      <c r="D69" s="81"/>
      <c r="E69" s="85"/>
      <c r="F69" s="83"/>
      <c r="G69" s="84"/>
      <c r="H69" s="83"/>
      <c r="I69" s="151"/>
      <c r="J69" s="151"/>
      <c r="K69" s="151"/>
      <c r="L69" s="151"/>
      <c r="M69" s="151"/>
      <c r="N69" s="151"/>
      <c r="O69" s="169"/>
      <c r="P69" s="94"/>
      <c r="Q69" s="86"/>
      <c r="R69" s="80"/>
      <c r="S69" s="80"/>
      <c r="T69" s="86"/>
    </row>
    <row r="70" spans="1:20" ht="12.95" customHeight="1" x14ac:dyDescent="0.2">
      <c r="A70" s="79"/>
      <c r="B70" s="79"/>
      <c r="C70" s="82"/>
      <c r="D70" s="81"/>
      <c r="E70" s="85"/>
      <c r="F70" s="83"/>
      <c r="G70" s="84"/>
      <c r="H70" s="83"/>
      <c r="I70" s="151"/>
      <c r="J70" s="151"/>
      <c r="K70" s="151"/>
      <c r="L70" s="151"/>
      <c r="M70" s="151"/>
      <c r="N70" s="151"/>
      <c r="O70" s="169"/>
      <c r="P70" s="94"/>
      <c r="Q70" s="86"/>
      <c r="R70" s="80"/>
      <c r="S70" s="80"/>
      <c r="T70" s="86"/>
    </row>
    <row r="71" spans="1:20" ht="12.95" customHeight="1" x14ac:dyDescent="0.2">
      <c r="A71" s="79"/>
      <c r="B71" s="79"/>
      <c r="C71" s="82"/>
      <c r="D71" s="81"/>
      <c r="E71" s="91" t="s">
        <v>152</v>
      </c>
      <c r="F71" s="92">
        <f>SUM(F68:F70)</f>
        <v>0</v>
      </c>
      <c r="G71" s="93"/>
      <c r="H71" s="92">
        <f t="shared" ref="H71:N71" si="30">SUM(H68:H70)</f>
        <v>0</v>
      </c>
      <c r="I71" s="92">
        <f t="shared" si="30"/>
        <v>0</v>
      </c>
      <c r="J71" s="92">
        <f t="shared" ref="J71" si="31">SUM(J68:J70)</f>
        <v>0</v>
      </c>
      <c r="K71" s="92">
        <f t="shared" si="30"/>
        <v>0</v>
      </c>
      <c r="L71" s="92">
        <f t="shared" si="30"/>
        <v>0</v>
      </c>
      <c r="M71" s="92">
        <f t="shared" si="30"/>
        <v>0</v>
      </c>
      <c r="N71" s="92">
        <f t="shared" si="30"/>
        <v>0</v>
      </c>
      <c r="O71" s="154"/>
      <c r="P71" s="94"/>
      <c r="Q71" s="86"/>
      <c r="R71" s="80"/>
      <c r="S71" s="80"/>
      <c r="T71" s="86"/>
    </row>
    <row r="72" spans="1:20" ht="12.95" customHeight="1" x14ac:dyDescent="0.2">
      <c r="A72" s="79" t="s">
        <v>282</v>
      </c>
      <c r="B72" s="79"/>
      <c r="C72" s="80" t="s">
        <v>83</v>
      </c>
      <c r="D72" s="81"/>
      <c r="E72" s="91"/>
      <c r="F72" s="83"/>
      <c r="G72" s="84"/>
      <c r="H72" s="83"/>
      <c r="I72" s="151"/>
      <c r="J72" s="151"/>
      <c r="K72" s="151"/>
      <c r="L72" s="151"/>
      <c r="M72" s="151"/>
      <c r="N72" s="151"/>
      <c r="O72" s="169"/>
      <c r="P72" s="94"/>
      <c r="Q72" s="86"/>
      <c r="R72" s="80"/>
      <c r="S72" s="80"/>
      <c r="T72" s="86"/>
    </row>
    <row r="73" spans="1:20" ht="12.95" customHeight="1" x14ac:dyDescent="0.2">
      <c r="A73" s="79"/>
      <c r="B73" s="79"/>
      <c r="C73" s="82"/>
      <c r="D73" s="81"/>
      <c r="E73" s="85"/>
      <c r="F73" s="83"/>
      <c r="G73" s="84"/>
      <c r="H73" s="83"/>
      <c r="I73" s="151"/>
      <c r="J73" s="151"/>
      <c r="K73" s="151"/>
      <c r="L73" s="151"/>
      <c r="M73" s="151"/>
      <c r="N73" s="151"/>
      <c r="O73" s="169"/>
      <c r="P73" s="94"/>
      <c r="Q73" s="86"/>
      <c r="R73" s="80"/>
      <c r="S73" s="80"/>
      <c r="T73" s="86"/>
    </row>
    <row r="74" spans="1:20" ht="12.95" customHeight="1" x14ac:dyDescent="0.2">
      <c r="A74" s="79"/>
      <c r="B74" s="79"/>
      <c r="C74" s="82"/>
      <c r="D74" s="81"/>
      <c r="E74" s="85"/>
      <c r="F74" s="83"/>
      <c r="G74" s="84"/>
      <c r="H74" s="83"/>
      <c r="I74" s="151"/>
      <c r="J74" s="151"/>
      <c r="K74" s="151"/>
      <c r="L74" s="151"/>
      <c r="M74" s="151"/>
      <c r="N74" s="151"/>
      <c r="O74" s="169"/>
      <c r="P74" s="94"/>
      <c r="Q74" s="86"/>
      <c r="R74" s="80"/>
      <c r="S74" s="80"/>
      <c r="T74" s="86"/>
    </row>
    <row r="75" spans="1:20" ht="12.95" customHeight="1" x14ac:dyDescent="0.2">
      <c r="A75" s="79"/>
      <c r="B75" s="79"/>
      <c r="C75" s="82"/>
      <c r="D75" s="81"/>
      <c r="E75" s="91" t="s">
        <v>152</v>
      </c>
      <c r="F75" s="92">
        <f>SUM(F72:F74)</f>
        <v>0</v>
      </c>
      <c r="G75" s="93"/>
      <c r="H75" s="92">
        <f t="shared" ref="H75:N75" si="32">SUM(H72:H74)</f>
        <v>0</v>
      </c>
      <c r="I75" s="92">
        <f t="shared" si="32"/>
        <v>0</v>
      </c>
      <c r="J75" s="92">
        <f t="shared" ref="J75" si="33">SUM(J72:J74)</f>
        <v>0</v>
      </c>
      <c r="K75" s="92">
        <f t="shared" si="32"/>
        <v>0</v>
      </c>
      <c r="L75" s="92">
        <f t="shared" si="32"/>
        <v>0</v>
      </c>
      <c r="M75" s="92">
        <f t="shared" si="32"/>
        <v>0</v>
      </c>
      <c r="N75" s="92">
        <f t="shared" si="32"/>
        <v>0</v>
      </c>
      <c r="O75" s="154"/>
      <c r="P75" s="94"/>
      <c r="Q75" s="86"/>
      <c r="R75" s="80"/>
      <c r="S75" s="80"/>
      <c r="T75" s="86"/>
    </row>
    <row r="76" spans="1:20" ht="12.95" customHeight="1" x14ac:dyDescent="0.2">
      <c r="A76" s="79">
        <v>7</v>
      </c>
      <c r="B76" s="79"/>
      <c r="C76" s="171" t="s">
        <v>92</v>
      </c>
      <c r="D76" s="81"/>
      <c r="E76" s="91"/>
      <c r="F76" s="95"/>
      <c r="G76" s="96"/>
      <c r="H76" s="95"/>
      <c r="I76" s="152"/>
      <c r="J76" s="152"/>
      <c r="K76" s="152"/>
      <c r="L76" s="152"/>
      <c r="M76" s="152"/>
      <c r="N76" s="152"/>
      <c r="O76" s="170"/>
      <c r="P76" s="94"/>
      <c r="Q76" s="86"/>
      <c r="R76" s="80"/>
      <c r="S76" s="80"/>
      <c r="T76" s="86"/>
    </row>
    <row r="77" spans="1:20" ht="12.95" customHeight="1" x14ac:dyDescent="0.2">
      <c r="A77" s="79" t="s">
        <v>93</v>
      </c>
      <c r="B77" s="79"/>
      <c r="C77" s="80" t="s">
        <v>94</v>
      </c>
      <c r="D77" s="81"/>
      <c r="E77" s="193" t="s">
        <v>351</v>
      </c>
      <c r="F77" s="83"/>
      <c r="G77" s="84"/>
      <c r="H77" s="83"/>
      <c r="I77" s="151"/>
      <c r="J77" s="151"/>
      <c r="K77" s="151"/>
      <c r="L77" s="151"/>
      <c r="M77" s="151"/>
      <c r="N77" s="151"/>
      <c r="O77" s="169"/>
      <c r="P77" s="94"/>
      <c r="Q77" s="86"/>
      <c r="R77" s="80"/>
      <c r="S77" s="80"/>
      <c r="T77" s="86"/>
    </row>
    <row r="78" spans="1:20" ht="12.95" customHeight="1" x14ac:dyDescent="0.2">
      <c r="A78" s="87"/>
      <c r="B78" s="87"/>
      <c r="C78" s="80"/>
      <c r="D78" s="81"/>
      <c r="E78" s="85"/>
      <c r="F78" s="83"/>
      <c r="G78" s="84"/>
      <c r="H78" s="83"/>
      <c r="I78" s="151"/>
      <c r="J78" s="151"/>
      <c r="K78" s="151"/>
      <c r="L78" s="151"/>
      <c r="M78" s="151"/>
      <c r="N78" s="151"/>
      <c r="O78" s="169"/>
      <c r="P78" s="94"/>
      <c r="Q78" s="86"/>
      <c r="R78" s="80"/>
      <c r="S78" s="80"/>
      <c r="T78" s="86"/>
    </row>
    <row r="79" spans="1:20" ht="12.95" customHeight="1" x14ac:dyDescent="0.2">
      <c r="A79" s="87"/>
      <c r="B79" s="87"/>
      <c r="C79" s="80"/>
      <c r="D79" s="81"/>
      <c r="E79" s="85"/>
      <c r="F79" s="83"/>
      <c r="G79" s="84"/>
      <c r="H79" s="83"/>
      <c r="I79" s="151"/>
      <c r="J79" s="151"/>
      <c r="K79" s="151"/>
      <c r="L79" s="151"/>
      <c r="M79" s="151"/>
      <c r="N79" s="151"/>
      <c r="O79" s="169"/>
      <c r="P79" s="94"/>
      <c r="Q79" s="86"/>
      <c r="R79" s="80"/>
      <c r="S79" s="80"/>
      <c r="T79" s="86"/>
    </row>
    <row r="80" spans="1:20" ht="12.95" customHeight="1" x14ac:dyDescent="0.2">
      <c r="A80" s="87"/>
      <c r="B80" s="87"/>
      <c r="C80" s="80"/>
      <c r="D80" s="81"/>
      <c r="E80" s="91" t="s">
        <v>152</v>
      </c>
      <c r="F80" s="92">
        <f>SUM(F77:F79)</f>
        <v>0</v>
      </c>
      <c r="G80" s="93"/>
      <c r="H80" s="92">
        <f t="shared" ref="H80:N80" si="34">SUM(H77:H79)</f>
        <v>0</v>
      </c>
      <c r="I80" s="92">
        <f t="shared" si="34"/>
        <v>0</v>
      </c>
      <c r="J80" s="92">
        <f t="shared" ref="J80" si="35">SUM(J77:J79)</f>
        <v>0</v>
      </c>
      <c r="K80" s="92">
        <f t="shared" si="34"/>
        <v>0</v>
      </c>
      <c r="L80" s="92">
        <f t="shared" si="34"/>
        <v>0</v>
      </c>
      <c r="M80" s="92">
        <f t="shared" si="34"/>
        <v>0</v>
      </c>
      <c r="N80" s="92">
        <f t="shared" si="34"/>
        <v>0</v>
      </c>
      <c r="O80" s="154"/>
      <c r="P80" s="94"/>
      <c r="Q80" s="86"/>
      <c r="R80" s="80"/>
      <c r="S80" s="80"/>
      <c r="T80" s="86"/>
    </row>
    <row r="81" spans="1:20" ht="12.95" customHeight="1" x14ac:dyDescent="0.2">
      <c r="A81" s="79" t="s">
        <v>95</v>
      </c>
      <c r="B81" s="79"/>
      <c r="C81" s="80" t="s">
        <v>96</v>
      </c>
      <c r="D81" s="81"/>
      <c r="E81" s="91"/>
      <c r="F81" s="83"/>
      <c r="G81" s="84"/>
      <c r="H81" s="83"/>
      <c r="I81" s="151"/>
      <c r="J81" s="151"/>
      <c r="K81" s="151"/>
      <c r="L81" s="151"/>
      <c r="M81" s="151"/>
      <c r="N81" s="151"/>
      <c r="O81" s="169"/>
      <c r="P81" s="94"/>
      <c r="Q81" s="86"/>
      <c r="R81" s="80"/>
      <c r="S81" s="80"/>
      <c r="T81" s="86"/>
    </row>
    <row r="82" spans="1:20" ht="12.95" customHeight="1" x14ac:dyDescent="0.2">
      <c r="A82" s="87"/>
      <c r="B82" s="87"/>
      <c r="C82" s="80"/>
      <c r="D82" s="81"/>
      <c r="E82" s="85"/>
      <c r="F82" s="83"/>
      <c r="G82" s="84"/>
      <c r="H82" s="83"/>
      <c r="I82" s="151"/>
      <c r="J82" s="151"/>
      <c r="K82" s="151"/>
      <c r="L82" s="151"/>
      <c r="M82" s="151"/>
      <c r="N82" s="151"/>
      <c r="O82" s="169"/>
      <c r="P82" s="94"/>
      <c r="Q82" s="86"/>
      <c r="R82" s="80"/>
      <c r="S82" s="80"/>
      <c r="T82" s="86"/>
    </row>
    <row r="83" spans="1:20" ht="12.95" customHeight="1" x14ac:dyDescent="0.2">
      <c r="A83" s="87"/>
      <c r="B83" s="87"/>
      <c r="C83" s="80"/>
      <c r="D83" s="81"/>
      <c r="E83" s="85"/>
      <c r="F83" s="83"/>
      <c r="G83" s="84"/>
      <c r="H83" s="83"/>
      <c r="I83" s="151"/>
      <c r="J83" s="151"/>
      <c r="K83" s="151"/>
      <c r="L83" s="151"/>
      <c r="M83" s="151"/>
      <c r="N83" s="151"/>
      <c r="O83" s="169"/>
      <c r="P83" s="94"/>
      <c r="Q83" s="86"/>
      <c r="R83" s="80"/>
      <c r="S83" s="80"/>
      <c r="T83" s="86"/>
    </row>
    <row r="84" spans="1:20" ht="12.95" customHeight="1" x14ac:dyDescent="0.2">
      <c r="A84" s="87"/>
      <c r="B84" s="87"/>
      <c r="C84" s="80"/>
      <c r="D84" s="81"/>
      <c r="E84" s="91" t="s">
        <v>152</v>
      </c>
      <c r="F84" s="92">
        <f>SUM(F81:F83)</f>
        <v>0</v>
      </c>
      <c r="G84" s="93"/>
      <c r="H84" s="92">
        <f t="shared" ref="H84:N84" si="36">SUM(H81:H83)</f>
        <v>0</v>
      </c>
      <c r="I84" s="92">
        <f t="shared" si="36"/>
        <v>0</v>
      </c>
      <c r="J84" s="92">
        <f t="shared" ref="J84" si="37">SUM(J81:J83)</f>
        <v>0</v>
      </c>
      <c r="K84" s="92">
        <f t="shared" si="36"/>
        <v>0</v>
      </c>
      <c r="L84" s="92">
        <f t="shared" si="36"/>
        <v>0</v>
      </c>
      <c r="M84" s="92">
        <f t="shared" si="36"/>
        <v>0</v>
      </c>
      <c r="N84" s="92">
        <f t="shared" si="36"/>
        <v>0</v>
      </c>
      <c r="O84" s="154"/>
      <c r="P84" s="94"/>
      <c r="Q84" s="86"/>
      <c r="R84" s="80"/>
      <c r="S84" s="80"/>
      <c r="T84" s="86"/>
    </row>
    <row r="85" spans="1:20" ht="12.95" customHeight="1" x14ac:dyDescent="0.2">
      <c r="A85" s="87" t="s">
        <v>97</v>
      </c>
      <c r="B85" s="87"/>
      <c r="C85" s="80" t="s">
        <v>26</v>
      </c>
      <c r="D85" s="81"/>
      <c r="E85" s="91"/>
      <c r="F85" s="95"/>
      <c r="G85" s="96"/>
      <c r="H85" s="95"/>
      <c r="I85" s="152"/>
      <c r="J85" s="152"/>
      <c r="K85" s="152"/>
      <c r="L85" s="152"/>
      <c r="M85" s="152"/>
      <c r="N85" s="152"/>
      <c r="O85" s="170"/>
      <c r="P85" s="94"/>
      <c r="Q85" s="86"/>
      <c r="R85" s="80"/>
      <c r="S85" s="80"/>
      <c r="T85" s="86"/>
    </row>
    <row r="86" spans="1:20" ht="12.95" customHeight="1" x14ac:dyDescent="0.2">
      <c r="A86" s="87"/>
      <c r="B86" s="87"/>
      <c r="C86" s="80"/>
      <c r="D86" s="81"/>
      <c r="E86" s="85"/>
      <c r="F86" s="83"/>
      <c r="G86" s="84"/>
      <c r="H86" s="83"/>
      <c r="I86" s="151"/>
      <c r="J86" s="151"/>
      <c r="K86" s="151"/>
      <c r="L86" s="151"/>
      <c r="M86" s="151"/>
      <c r="N86" s="151"/>
      <c r="O86" s="169"/>
      <c r="P86" s="94"/>
      <c r="Q86" s="86"/>
      <c r="R86" s="80"/>
      <c r="S86" s="80"/>
      <c r="T86" s="86"/>
    </row>
    <row r="87" spans="1:20" ht="12.95" customHeight="1" x14ac:dyDescent="0.2">
      <c r="A87" s="87"/>
      <c r="B87" s="87"/>
      <c r="C87" s="80"/>
      <c r="D87" s="81"/>
      <c r="E87" s="85"/>
      <c r="F87" s="83"/>
      <c r="G87" s="84"/>
      <c r="H87" s="83"/>
      <c r="I87" s="151"/>
      <c r="J87" s="151"/>
      <c r="K87" s="151"/>
      <c r="L87" s="151"/>
      <c r="M87" s="151"/>
      <c r="N87" s="151"/>
      <c r="O87" s="169"/>
      <c r="P87" s="94"/>
      <c r="Q87" s="86"/>
      <c r="R87" s="80"/>
      <c r="S87" s="80"/>
      <c r="T87" s="86"/>
    </row>
    <row r="88" spans="1:20" ht="12.95" customHeight="1" x14ac:dyDescent="0.2">
      <c r="A88" s="87"/>
      <c r="B88" s="87"/>
      <c r="C88" s="80"/>
      <c r="D88" s="81"/>
      <c r="E88" s="91" t="s">
        <v>152</v>
      </c>
      <c r="F88" s="92">
        <f>SUM(F85:F87)</f>
        <v>0</v>
      </c>
      <c r="G88" s="93"/>
      <c r="H88" s="92">
        <f t="shared" ref="H88:N88" si="38">SUM(H85:H87)</f>
        <v>0</v>
      </c>
      <c r="I88" s="92">
        <f t="shared" si="38"/>
        <v>0</v>
      </c>
      <c r="J88" s="92">
        <f t="shared" ref="J88" si="39">SUM(J85:J87)</f>
        <v>0</v>
      </c>
      <c r="K88" s="92">
        <f t="shared" si="38"/>
        <v>0</v>
      </c>
      <c r="L88" s="92">
        <f t="shared" si="38"/>
        <v>0</v>
      </c>
      <c r="M88" s="92">
        <f t="shared" si="38"/>
        <v>0</v>
      </c>
      <c r="N88" s="92">
        <f t="shared" si="38"/>
        <v>0</v>
      </c>
      <c r="O88" s="154"/>
      <c r="P88" s="94"/>
      <c r="Q88" s="86"/>
      <c r="R88" s="80"/>
      <c r="S88" s="80"/>
      <c r="T88" s="86"/>
    </row>
    <row r="89" spans="1:20" ht="12.95" customHeight="1" x14ac:dyDescent="0.2">
      <c r="A89" s="79" t="s">
        <v>98</v>
      </c>
      <c r="B89" s="79"/>
      <c r="C89" s="80" t="s">
        <v>99</v>
      </c>
      <c r="D89" s="81"/>
      <c r="E89" s="85"/>
      <c r="F89" s="83"/>
      <c r="G89" s="84"/>
      <c r="H89" s="83"/>
      <c r="I89" s="151"/>
      <c r="J89" s="151"/>
      <c r="K89" s="151"/>
      <c r="L89" s="151"/>
      <c r="M89" s="151"/>
      <c r="N89" s="151"/>
      <c r="O89" s="169"/>
      <c r="P89" s="94"/>
      <c r="Q89" s="86"/>
      <c r="R89" s="80"/>
      <c r="S89" s="80"/>
      <c r="T89" s="86"/>
    </row>
    <row r="90" spans="1:20" ht="12.95" customHeight="1" x14ac:dyDescent="0.2">
      <c r="A90" s="87"/>
      <c r="B90" s="87"/>
      <c r="C90" s="80"/>
      <c r="D90" s="81"/>
      <c r="E90" s="85"/>
      <c r="F90" s="83"/>
      <c r="G90" s="84"/>
      <c r="H90" s="83"/>
      <c r="I90" s="151"/>
      <c r="J90" s="151"/>
      <c r="K90" s="151"/>
      <c r="L90" s="151"/>
      <c r="M90" s="151"/>
      <c r="N90" s="151"/>
      <c r="O90" s="169"/>
      <c r="P90" s="94"/>
      <c r="Q90" s="86"/>
      <c r="R90" s="80"/>
      <c r="S90" s="80"/>
      <c r="T90" s="86"/>
    </row>
    <row r="91" spans="1:20" ht="12.95" customHeight="1" x14ac:dyDescent="0.2">
      <c r="A91" s="87"/>
      <c r="B91" s="87"/>
      <c r="C91" s="80"/>
      <c r="D91" s="81"/>
      <c r="E91" s="85"/>
      <c r="F91" s="83"/>
      <c r="G91" s="84"/>
      <c r="H91" s="83"/>
      <c r="I91" s="151"/>
      <c r="J91" s="151"/>
      <c r="K91" s="151"/>
      <c r="L91" s="151"/>
      <c r="M91" s="151"/>
      <c r="N91" s="151"/>
      <c r="O91" s="169"/>
      <c r="P91" s="94"/>
      <c r="Q91" s="86"/>
      <c r="R91" s="80"/>
      <c r="S91" s="80"/>
      <c r="T91" s="86"/>
    </row>
    <row r="92" spans="1:20" ht="12.95" customHeight="1" x14ac:dyDescent="0.2">
      <c r="A92" s="79"/>
      <c r="B92" s="79"/>
      <c r="C92" s="80"/>
      <c r="D92" s="81"/>
      <c r="E92" s="91" t="s">
        <v>152</v>
      </c>
      <c r="F92" s="92">
        <f>SUM(F89:F91)</f>
        <v>0</v>
      </c>
      <c r="G92" s="93"/>
      <c r="H92" s="92">
        <f t="shared" ref="H92:N92" si="40">SUM(H89:H91)</f>
        <v>0</v>
      </c>
      <c r="I92" s="92">
        <f t="shared" si="40"/>
        <v>0</v>
      </c>
      <c r="J92" s="92">
        <f t="shared" ref="J92" si="41">SUM(J89:J91)</f>
        <v>0</v>
      </c>
      <c r="K92" s="92">
        <f t="shared" si="40"/>
        <v>0</v>
      </c>
      <c r="L92" s="92">
        <f t="shared" si="40"/>
        <v>0</v>
      </c>
      <c r="M92" s="92">
        <f t="shared" si="40"/>
        <v>0</v>
      </c>
      <c r="N92" s="92">
        <f t="shared" si="40"/>
        <v>0</v>
      </c>
      <c r="O92" s="154"/>
      <c r="P92" s="94"/>
      <c r="Q92" s="86"/>
      <c r="R92" s="80"/>
      <c r="S92" s="80"/>
      <c r="T92" s="86"/>
    </row>
    <row r="93" spans="1:20" ht="12.95" customHeight="1" x14ac:dyDescent="0.2">
      <c r="A93" s="79" t="s">
        <v>283</v>
      </c>
      <c r="B93" s="79"/>
      <c r="C93" s="80" t="s">
        <v>100</v>
      </c>
      <c r="D93" s="81"/>
      <c r="E93" s="91"/>
      <c r="F93" s="83"/>
      <c r="G93" s="84"/>
      <c r="H93" s="83"/>
      <c r="I93" s="151"/>
      <c r="J93" s="151"/>
      <c r="K93" s="151"/>
      <c r="L93" s="151"/>
      <c r="M93" s="151"/>
      <c r="N93" s="151"/>
      <c r="O93" s="169"/>
      <c r="P93" s="94"/>
      <c r="Q93" s="86"/>
      <c r="R93" s="80"/>
      <c r="S93" s="80"/>
      <c r="T93" s="86"/>
    </row>
    <row r="94" spans="1:20" ht="12.95" customHeight="1" x14ac:dyDescent="0.2">
      <c r="A94" s="87"/>
      <c r="B94" s="87"/>
      <c r="C94" s="80"/>
      <c r="D94" s="81"/>
      <c r="E94" s="85"/>
      <c r="F94" s="83"/>
      <c r="G94" s="84"/>
      <c r="H94" s="83"/>
      <c r="I94" s="151"/>
      <c r="J94" s="151"/>
      <c r="K94" s="151"/>
      <c r="L94" s="151"/>
      <c r="M94" s="151"/>
      <c r="N94" s="151"/>
      <c r="O94" s="169"/>
      <c r="P94" s="94"/>
      <c r="Q94" s="86"/>
      <c r="R94" s="80"/>
      <c r="S94" s="80"/>
      <c r="T94" s="86"/>
    </row>
    <row r="95" spans="1:20" ht="12.95" customHeight="1" x14ac:dyDescent="0.2">
      <c r="A95" s="87"/>
      <c r="B95" s="87"/>
      <c r="C95" s="80"/>
      <c r="D95" s="81"/>
      <c r="E95" s="85"/>
      <c r="F95" s="83"/>
      <c r="G95" s="84"/>
      <c r="H95" s="83"/>
      <c r="I95" s="151"/>
      <c r="J95" s="151"/>
      <c r="K95" s="151"/>
      <c r="L95" s="151"/>
      <c r="M95" s="151"/>
      <c r="N95" s="151"/>
      <c r="O95" s="169"/>
      <c r="P95" s="94"/>
      <c r="Q95" s="86"/>
      <c r="R95" s="80"/>
      <c r="S95" s="80"/>
      <c r="T95" s="86"/>
    </row>
    <row r="96" spans="1:20" ht="12.95" customHeight="1" x14ac:dyDescent="0.2">
      <c r="A96" s="87"/>
      <c r="B96" s="87"/>
      <c r="C96" s="80"/>
      <c r="D96" s="81"/>
      <c r="E96" s="85"/>
      <c r="F96" s="83"/>
      <c r="G96" s="84"/>
      <c r="H96" s="83"/>
      <c r="I96" s="151"/>
      <c r="J96" s="151"/>
      <c r="K96" s="151"/>
      <c r="L96" s="151"/>
      <c r="M96" s="151"/>
      <c r="N96" s="151"/>
      <c r="O96" s="169"/>
      <c r="P96" s="94"/>
      <c r="Q96" s="86"/>
      <c r="R96" s="80"/>
      <c r="S96" s="80"/>
      <c r="T96" s="86"/>
    </row>
    <row r="97" spans="1:20" ht="12.95" customHeight="1" x14ac:dyDescent="0.2">
      <c r="A97" s="87"/>
      <c r="B97" s="87"/>
      <c r="C97" s="80"/>
      <c r="D97" s="81"/>
      <c r="E97" s="91" t="s">
        <v>152</v>
      </c>
      <c r="F97" s="92">
        <f>SUM(F93:F96)</f>
        <v>0</v>
      </c>
      <c r="G97" s="93"/>
      <c r="H97" s="92">
        <f t="shared" ref="H97:N97" si="42">SUM(H93:H96)</f>
        <v>0</v>
      </c>
      <c r="I97" s="92">
        <f t="shared" si="42"/>
        <v>0</v>
      </c>
      <c r="J97" s="92">
        <f t="shared" ref="J97" si="43">SUM(J93:J96)</f>
        <v>0</v>
      </c>
      <c r="K97" s="92">
        <f t="shared" si="42"/>
        <v>0</v>
      </c>
      <c r="L97" s="92">
        <f t="shared" si="42"/>
        <v>0</v>
      </c>
      <c r="M97" s="92">
        <f t="shared" si="42"/>
        <v>0</v>
      </c>
      <c r="N97" s="92">
        <f t="shared" si="42"/>
        <v>0</v>
      </c>
      <c r="O97" s="154"/>
      <c r="P97" s="94"/>
      <c r="Q97" s="86"/>
      <c r="R97" s="80"/>
      <c r="S97" s="80"/>
      <c r="T97" s="86"/>
    </row>
    <row r="98" spans="1:20" ht="12.95" customHeight="1" x14ac:dyDescent="0.2">
      <c r="A98" s="79" t="s">
        <v>284</v>
      </c>
      <c r="B98" s="79"/>
      <c r="C98" s="80" t="s">
        <v>101</v>
      </c>
      <c r="D98" s="81"/>
      <c r="E98" s="193" t="s">
        <v>399</v>
      </c>
      <c r="F98" s="83"/>
      <c r="G98" s="84"/>
      <c r="H98" s="83"/>
      <c r="I98" s="151"/>
      <c r="J98" s="151"/>
      <c r="K98" s="151"/>
      <c r="L98" s="151"/>
      <c r="M98" s="151"/>
      <c r="N98" s="151"/>
      <c r="O98" s="169"/>
      <c r="P98" s="94"/>
      <c r="Q98" s="86"/>
      <c r="R98" s="80"/>
      <c r="S98" s="80"/>
      <c r="T98" s="86"/>
    </row>
    <row r="99" spans="1:20" ht="12.95" customHeight="1" x14ac:dyDescent="0.2">
      <c r="A99" s="87"/>
      <c r="B99" s="87"/>
      <c r="C99" s="80"/>
      <c r="D99" s="81"/>
      <c r="E99" s="85"/>
      <c r="F99" s="83"/>
      <c r="G99" s="84"/>
      <c r="H99" s="83"/>
      <c r="I99" s="151"/>
      <c r="J99" s="151"/>
      <c r="K99" s="151"/>
      <c r="L99" s="151"/>
      <c r="M99" s="151"/>
      <c r="N99" s="151"/>
      <c r="O99" s="169"/>
      <c r="P99" s="94"/>
      <c r="Q99" s="86"/>
      <c r="R99" s="80"/>
      <c r="S99" s="80"/>
      <c r="T99" s="86"/>
    </row>
    <row r="100" spans="1:20" ht="12.95" customHeight="1" x14ac:dyDescent="0.2">
      <c r="A100" s="79"/>
      <c r="B100" s="79"/>
      <c r="C100" s="80"/>
      <c r="D100" s="81"/>
      <c r="E100" s="85"/>
      <c r="F100" s="83"/>
      <c r="G100" s="84"/>
      <c r="H100" s="83"/>
      <c r="I100" s="151"/>
      <c r="J100" s="151"/>
      <c r="K100" s="151"/>
      <c r="L100" s="151"/>
      <c r="M100" s="151"/>
      <c r="N100" s="151"/>
      <c r="O100" s="169"/>
      <c r="P100" s="94"/>
      <c r="Q100" s="86"/>
      <c r="R100" s="80"/>
      <c r="S100" s="80"/>
      <c r="T100" s="86"/>
    </row>
    <row r="101" spans="1:20" ht="12.95" customHeight="1" x14ac:dyDescent="0.2">
      <c r="A101" s="79"/>
      <c r="B101" s="79"/>
      <c r="C101" s="80"/>
      <c r="D101" s="81"/>
      <c r="E101" s="91" t="s">
        <v>152</v>
      </c>
      <c r="F101" s="92">
        <f>SUM(F98:F100)</f>
        <v>0</v>
      </c>
      <c r="G101" s="93"/>
      <c r="H101" s="92">
        <f t="shared" ref="H101:N101" si="44">SUM(H98:H100)</f>
        <v>0</v>
      </c>
      <c r="I101" s="92">
        <f t="shared" si="44"/>
        <v>0</v>
      </c>
      <c r="J101" s="92">
        <f t="shared" ref="J101" si="45">SUM(J98:J100)</f>
        <v>0</v>
      </c>
      <c r="K101" s="92">
        <f t="shared" si="44"/>
        <v>0</v>
      </c>
      <c r="L101" s="92">
        <f t="shared" si="44"/>
        <v>0</v>
      </c>
      <c r="M101" s="92">
        <f t="shared" si="44"/>
        <v>0</v>
      </c>
      <c r="N101" s="92">
        <f t="shared" si="44"/>
        <v>0</v>
      </c>
      <c r="O101" s="154"/>
      <c r="P101" s="94"/>
      <c r="Q101" s="86"/>
      <c r="R101" s="80"/>
      <c r="S101" s="80"/>
      <c r="T101" s="86"/>
    </row>
    <row r="102" spans="1:20" ht="12.95" customHeight="1" x14ac:dyDescent="0.2">
      <c r="A102" s="79" t="s">
        <v>285</v>
      </c>
      <c r="B102" s="79"/>
      <c r="C102" s="80" t="s">
        <v>102</v>
      </c>
      <c r="D102" s="81"/>
      <c r="E102" s="193" t="s">
        <v>399</v>
      </c>
      <c r="F102" s="95"/>
      <c r="G102" s="96"/>
      <c r="H102" s="95"/>
      <c r="I102" s="152"/>
      <c r="J102" s="152"/>
      <c r="K102" s="152"/>
      <c r="L102" s="152"/>
      <c r="M102" s="152"/>
      <c r="N102" s="152"/>
      <c r="O102" s="170"/>
      <c r="P102" s="94"/>
      <c r="Q102" s="86"/>
      <c r="R102" s="80"/>
      <c r="S102" s="80"/>
      <c r="T102" s="86"/>
    </row>
    <row r="103" spans="1:20" ht="12.95" customHeight="1" x14ac:dyDescent="0.2">
      <c r="A103" s="79"/>
      <c r="B103" s="79"/>
      <c r="C103" s="80"/>
      <c r="D103" s="81"/>
      <c r="E103" s="85"/>
      <c r="F103" s="83"/>
      <c r="G103" s="84"/>
      <c r="H103" s="83"/>
      <c r="I103" s="151"/>
      <c r="J103" s="151"/>
      <c r="K103" s="151"/>
      <c r="L103" s="151"/>
      <c r="M103" s="151"/>
      <c r="N103" s="151"/>
      <c r="O103" s="169"/>
      <c r="P103" s="94"/>
      <c r="Q103" s="86"/>
      <c r="R103" s="80"/>
      <c r="S103" s="80"/>
      <c r="T103" s="86"/>
    </row>
    <row r="104" spans="1:20" ht="12.95" customHeight="1" x14ac:dyDescent="0.2">
      <c r="A104" s="79"/>
      <c r="B104" s="79"/>
      <c r="C104" s="80"/>
      <c r="D104" s="81"/>
      <c r="E104" s="85"/>
      <c r="F104" s="83"/>
      <c r="G104" s="84"/>
      <c r="H104" s="83"/>
      <c r="I104" s="151"/>
      <c r="J104" s="151"/>
      <c r="K104" s="151"/>
      <c r="L104" s="151"/>
      <c r="M104" s="151"/>
      <c r="N104" s="151"/>
      <c r="O104" s="169"/>
      <c r="P104" s="94"/>
      <c r="Q104" s="86"/>
      <c r="R104" s="80"/>
      <c r="S104" s="80"/>
      <c r="T104" s="86"/>
    </row>
    <row r="105" spans="1:20" ht="12.95" customHeight="1" x14ac:dyDescent="0.2">
      <c r="A105" s="87"/>
      <c r="B105" s="87"/>
      <c r="C105" s="80"/>
      <c r="D105" s="81"/>
      <c r="E105" s="91" t="s">
        <v>152</v>
      </c>
      <c r="F105" s="92">
        <f>SUM(F102:F104)</f>
        <v>0</v>
      </c>
      <c r="G105" s="93"/>
      <c r="H105" s="92">
        <f t="shared" ref="H105:N105" si="46">SUM(H102:H104)</f>
        <v>0</v>
      </c>
      <c r="I105" s="92">
        <f t="shared" si="46"/>
        <v>0</v>
      </c>
      <c r="J105" s="92">
        <f t="shared" ref="J105" si="47">SUM(J102:J104)</f>
        <v>0</v>
      </c>
      <c r="K105" s="92">
        <f t="shared" si="46"/>
        <v>0</v>
      </c>
      <c r="L105" s="92">
        <f t="shared" si="46"/>
        <v>0</v>
      </c>
      <c r="M105" s="92">
        <f t="shared" si="46"/>
        <v>0</v>
      </c>
      <c r="N105" s="92">
        <f t="shared" si="46"/>
        <v>0</v>
      </c>
      <c r="O105" s="154"/>
      <c r="P105" s="94"/>
      <c r="Q105" s="86"/>
      <c r="R105" s="80"/>
      <c r="S105" s="80"/>
      <c r="T105" s="86"/>
    </row>
    <row r="106" spans="1:20" ht="12.95" customHeight="1" x14ac:dyDescent="0.2">
      <c r="A106" s="87" t="s">
        <v>286</v>
      </c>
      <c r="B106" s="87"/>
      <c r="C106" s="80" t="s">
        <v>83</v>
      </c>
      <c r="D106" s="81"/>
      <c r="E106" s="91"/>
      <c r="F106" s="97"/>
      <c r="G106" s="93"/>
      <c r="H106" s="97"/>
      <c r="I106" s="153"/>
      <c r="J106" s="153"/>
      <c r="K106" s="153"/>
      <c r="L106" s="153"/>
      <c r="M106" s="153"/>
      <c r="N106" s="153"/>
      <c r="O106" s="154"/>
      <c r="P106" s="94"/>
      <c r="Q106" s="86"/>
      <c r="R106" s="80"/>
      <c r="S106" s="80"/>
      <c r="T106" s="86"/>
    </row>
    <row r="107" spans="1:20" ht="12.95" customHeight="1" x14ac:dyDescent="0.2">
      <c r="A107" s="87"/>
      <c r="B107" s="87"/>
      <c r="C107" s="80"/>
      <c r="D107" s="81"/>
      <c r="E107" s="91"/>
      <c r="F107" s="97"/>
      <c r="G107" s="93"/>
      <c r="H107" s="97"/>
      <c r="I107" s="153"/>
      <c r="J107" s="153"/>
      <c r="K107" s="153"/>
      <c r="L107" s="153"/>
      <c r="M107" s="153"/>
      <c r="N107" s="153"/>
      <c r="O107" s="154"/>
      <c r="P107" s="94"/>
      <c r="Q107" s="86"/>
      <c r="R107" s="80"/>
      <c r="S107" s="80"/>
      <c r="T107" s="86"/>
    </row>
    <row r="108" spans="1:20" ht="12.95" customHeight="1" x14ac:dyDescent="0.2">
      <c r="A108" s="87"/>
      <c r="B108" s="87"/>
      <c r="C108" s="80"/>
      <c r="D108" s="81"/>
      <c r="E108" s="91"/>
      <c r="F108" s="92">
        <f>SUM(F106:F107)</f>
        <v>0</v>
      </c>
      <c r="G108" s="93"/>
      <c r="H108" s="92">
        <f t="shared" ref="H108:N108" si="48">SUM(H106:H107)</f>
        <v>0</v>
      </c>
      <c r="I108" s="92">
        <f t="shared" si="48"/>
        <v>0</v>
      </c>
      <c r="J108" s="92">
        <f t="shared" ref="J108" si="49">SUM(J106:J107)</f>
        <v>0</v>
      </c>
      <c r="K108" s="92">
        <f t="shared" si="48"/>
        <v>0</v>
      </c>
      <c r="L108" s="92">
        <f t="shared" si="48"/>
        <v>0</v>
      </c>
      <c r="M108" s="92">
        <f t="shared" si="48"/>
        <v>0</v>
      </c>
      <c r="N108" s="92">
        <f t="shared" si="48"/>
        <v>0</v>
      </c>
      <c r="O108" s="154"/>
      <c r="P108" s="94"/>
      <c r="Q108" s="86"/>
      <c r="R108" s="80"/>
      <c r="S108" s="80"/>
      <c r="T108" s="86"/>
    </row>
    <row r="109" spans="1:20" ht="12.95" customHeight="1" x14ac:dyDescent="0.2">
      <c r="A109" s="79">
        <v>8</v>
      </c>
      <c r="B109" s="79"/>
      <c r="C109" s="171" t="s">
        <v>103</v>
      </c>
      <c r="D109" s="81"/>
      <c r="E109" s="91"/>
      <c r="F109" s="95"/>
      <c r="G109" s="96"/>
      <c r="H109" s="95"/>
      <c r="I109" s="152"/>
      <c r="J109" s="152"/>
      <c r="K109" s="152"/>
      <c r="L109" s="152"/>
      <c r="M109" s="152"/>
      <c r="N109" s="152"/>
      <c r="O109" s="170"/>
      <c r="P109" s="94"/>
      <c r="Q109" s="86"/>
      <c r="R109" s="80"/>
      <c r="S109" s="80"/>
      <c r="T109" s="86"/>
    </row>
    <row r="110" spans="1:20" ht="12.95" customHeight="1" x14ac:dyDescent="0.2">
      <c r="A110" s="79" t="s">
        <v>104</v>
      </c>
      <c r="B110" s="79"/>
      <c r="C110" s="80" t="s">
        <v>105</v>
      </c>
      <c r="D110" s="81"/>
      <c r="E110" s="85"/>
      <c r="F110" s="83"/>
      <c r="G110" s="84"/>
      <c r="H110" s="83"/>
      <c r="I110" s="151"/>
      <c r="J110" s="151"/>
      <c r="K110" s="151"/>
      <c r="L110" s="151"/>
      <c r="M110" s="151"/>
      <c r="N110" s="151"/>
      <c r="O110" s="169"/>
      <c r="P110" s="94"/>
      <c r="Q110" s="86"/>
      <c r="R110" s="80"/>
      <c r="S110" s="80"/>
      <c r="T110" s="86"/>
    </row>
    <row r="111" spans="1:20" ht="12.95" customHeight="1" x14ac:dyDescent="0.2">
      <c r="A111" s="87"/>
      <c r="B111" s="87"/>
      <c r="C111" s="80"/>
      <c r="D111" s="81"/>
      <c r="E111" s="85"/>
      <c r="F111" s="83"/>
      <c r="G111" s="84"/>
      <c r="H111" s="83"/>
      <c r="I111" s="151"/>
      <c r="J111" s="151"/>
      <c r="K111" s="151"/>
      <c r="L111" s="151"/>
      <c r="M111" s="151"/>
      <c r="N111" s="151"/>
      <c r="O111" s="169"/>
      <c r="P111" s="94"/>
      <c r="Q111" s="86"/>
      <c r="R111" s="80"/>
      <c r="S111" s="80"/>
      <c r="T111" s="86"/>
    </row>
    <row r="112" spans="1:20" ht="12.95" customHeight="1" x14ac:dyDescent="0.2">
      <c r="A112" s="87"/>
      <c r="B112" s="87"/>
      <c r="C112" s="80"/>
      <c r="D112" s="81"/>
      <c r="E112" s="85"/>
      <c r="F112" s="83"/>
      <c r="G112" s="84"/>
      <c r="H112" s="83"/>
      <c r="I112" s="151"/>
      <c r="J112" s="151"/>
      <c r="K112" s="151"/>
      <c r="L112" s="151"/>
      <c r="M112" s="151"/>
      <c r="N112" s="151"/>
      <c r="O112" s="169"/>
      <c r="P112" s="94"/>
      <c r="Q112" s="86"/>
      <c r="R112" s="80"/>
      <c r="S112" s="80"/>
      <c r="T112" s="86"/>
    </row>
    <row r="113" spans="1:20" ht="12.95" customHeight="1" x14ac:dyDescent="0.2">
      <c r="A113" s="87"/>
      <c r="B113" s="87"/>
      <c r="C113" s="80"/>
      <c r="D113" s="81"/>
      <c r="E113" s="91" t="s">
        <v>152</v>
      </c>
      <c r="F113" s="92">
        <f>SUM(F110:F112)</f>
        <v>0</v>
      </c>
      <c r="G113" s="93"/>
      <c r="H113" s="92">
        <f t="shared" ref="H113:N113" si="50">SUM(H110:H112)</f>
        <v>0</v>
      </c>
      <c r="I113" s="92">
        <f t="shared" si="50"/>
        <v>0</v>
      </c>
      <c r="J113" s="92">
        <f t="shared" ref="J113" si="51">SUM(J110:J112)</f>
        <v>0</v>
      </c>
      <c r="K113" s="92">
        <f t="shared" si="50"/>
        <v>0</v>
      </c>
      <c r="L113" s="92">
        <f t="shared" si="50"/>
        <v>0</v>
      </c>
      <c r="M113" s="92">
        <f t="shared" si="50"/>
        <v>0</v>
      </c>
      <c r="N113" s="92">
        <f t="shared" si="50"/>
        <v>0</v>
      </c>
      <c r="O113" s="154"/>
      <c r="P113" s="94"/>
      <c r="Q113" s="86"/>
      <c r="R113" s="80"/>
      <c r="S113" s="80"/>
      <c r="T113" s="86"/>
    </row>
    <row r="114" spans="1:20" ht="12.95" customHeight="1" x14ac:dyDescent="0.2">
      <c r="A114" s="79" t="s">
        <v>106</v>
      </c>
      <c r="B114" s="79"/>
      <c r="C114" s="80" t="s">
        <v>107</v>
      </c>
      <c r="D114" s="81"/>
      <c r="E114" s="91"/>
      <c r="F114" s="95"/>
      <c r="G114" s="96"/>
      <c r="H114" s="95"/>
      <c r="I114" s="152"/>
      <c r="J114" s="152"/>
      <c r="K114" s="152"/>
      <c r="L114" s="152"/>
      <c r="M114" s="152"/>
      <c r="N114" s="152"/>
      <c r="O114" s="170"/>
      <c r="P114" s="94"/>
      <c r="Q114" s="86"/>
      <c r="R114" s="80"/>
      <c r="S114" s="80"/>
      <c r="T114" s="86"/>
    </row>
    <row r="115" spans="1:20" ht="12.95" customHeight="1" x14ac:dyDescent="0.2">
      <c r="A115" s="87"/>
      <c r="B115" s="87"/>
      <c r="C115" s="80"/>
      <c r="D115" s="81"/>
      <c r="E115" s="85"/>
      <c r="F115" s="83"/>
      <c r="G115" s="84"/>
      <c r="H115" s="83"/>
      <c r="I115" s="151"/>
      <c r="J115" s="151"/>
      <c r="K115" s="151"/>
      <c r="L115" s="151"/>
      <c r="M115" s="151"/>
      <c r="N115" s="151"/>
      <c r="O115" s="169"/>
      <c r="P115" s="94"/>
      <c r="Q115" s="86"/>
      <c r="R115" s="80"/>
      <c r="S115" s="80"/>
      <c r="T115" s="86"/>
    </row>
    <row r="116" spans="1:20" ht="12.95" customHeight="1" x14ac:dyDescent="0.2">
      <c r="A116" s="87"/>
      <c r="B116" s="87"/>
      <c r="C116" s="80"/>
      <c r="D116" s="81"/>
      <c r="E116" s="85"/>
      <c r="F116" s="83"/>
      <c r="G116" s="84"/>
      <c r="H116" s="83"/>
      <c r="I116" s="151"/>
      <c r="J116" s="151"/>
      <c r="K116" s="151"/>
      <c r="L116" s="151"/>
      <c r="M116" s="151"/>
      <c r="N116" s="151"/>
      <c r="O116" s="169"/>
      <c r="P116" s="94"/>
      <c r="Q116" s="86"/>
      <c r="R116" s="80"/>
      <c r="S116" s="80"/>
      <c r="T116" s="86"/>
    </row>
    <row r="117" spans="1:20" ht="12.95" customHeight="1" x14ac:dyDescent="0.2">
      <c r="A117" s="87"/>
      <c r="B117" s="87"/>
      <c r="C117" s="80"/>
      <c r="D117" s="81"/>
      <c r="E117" s="91" t="s">
        <v>152</v>
      </c>
      <c r="F117" s="92">
        <f>SUM(F115:F116)</f>
        <v>0</v>
      </c>
      <c r="G117" s="93"/>
      <c r="H117" s="92">
        <f t="shared" ref="H117:N117" si="52">SUM(H115:H116)</f>
        <v>0</v>
      </c>
      <c r="I117" s="92">
        <f t="shared" si="52"/>
        <v>0</v>
      </c>
      <c r="J117" s="92">
        <f t="shared" ref="J117" si="53">SUM(J115:J116)</f>
        <v>0</v>
      </c>
      <c r="K117" s="92">
        <f t="shared" si="52"/>
        <v>0</v>
      </c>
      <c r="L117" s="92">
        <f t="shared" si="52"/>
        <v>0</v>
      </c>
      <c r="M117" s="92">
        <f t="shared" si="52"/>
        <v>0</v>
      </c>
      <c r="N117" s="92">
        <f t="shared" si="52"/>
        <v>0</v>
      </c>
      <c r="O117" s="154"/>
      <c r="P117" s="94"/>
      <c r="Q117" s="86"/>
      <c r="R117" s="80"/>
      <c r="S117" s="80"/>
      <c r="T117" s="86"/>
    </row>
    <row r="118" spans="1:20" ht="12.95" customHeight="1" x14ac:dyDescent="0.2">
      <c r="A118" s="79" t="s">
        <v>108</v>
      </c>
      <c r="B118" s="79"/>
      <c r="C118" s="80" t="s">
        <v>109</v>
      </c>
      <c r="D118" s="81"/>
      <c r="E118" s="91"/>
      <c r="F118" s="95"/>
      <c r="G118" s="96"/>
      <c r="H118" s="95"/>
      <c r="I118" s="152"/>
      <c r="J118" s="152"/>
      <c r="K118" s="152"/>
      <c r="L118" s="152"/>
      <c r="M118" s="152"/>
      <c r="N118" s="152"/>
      <c r="O118" s="170"/>
      <c r="P118" s="94"/>
      <c r="Q118" s="86"/>
      <c r="R118" s="80"/>
      <c r="S118" s="80"/>
      <c r="T118" s="86"/>
    </row>
    <row r="119" spans="1:20" ht="12.95" customHeight="1" x14ac:dyDescent="0.2">
      <c r="A119" s="87"/>
      <c r="B119" s="87"/>
      <c r="C119" s="80"/>
      <c r="D119" s="81"/>
      <c r="E119" s="85"/>
      <c r="F119" s="83"/>
      <c r="G119" s="84"/>
      <c r="H119" s="83"/>
      <c r="I119" s="151"/>
      <c r="J119" s="151"/>
      <c r="K119" s="151"/>
      <c r="L119" s="151"/>
      <c r="M119" s="151"/>
      <c r="N119" s="151"/>
      <c r="O119" s="169"/>
      <c r="P119" s="94"/>
      <c r="Q119" s="86"/>
      <c r="R119" s="80"/>
      <c r="S119" s="80"/>
      <c r="T119" s="86"/>
    </row>
    <row r="120" spans="1:20" ht="12.95" customHeight="1" x14ac:dyDescent="0.2">
      <c r="A120" s="87"/>
      <c r="B120" s="87"/>
      <c r="C120" s="80"/>
      <c r="D120" s="81"/>
      <c r="E120" s="85"/>
      <c r="F120" s="83"/>
      <c r="G120" s="84"/>
      <c r="H120" s="83"/>
      <c r="I120" s="151"/>
      <c r="J120" s="151"/>
      <c r="K120" s="151"/>
      <c r="L120" s="151"/>
      <c r="M120" s="151"/>
      <c r="N120" s="151"/>
      <c r="O120" s="169"/>
      <c r="P120" s="94"/>
      <c r="Q120" s="86"/>
      <c r="R120" s="80"/>
      <c r="S120" s="80"/>
      <c r="T120" s="86"/>
    </row>
    <row r="121" spans="1:20" ht="12.95" customHeight="1" x14ac:dyDescent="0.2">
      <c r="A121" s="87"/>
      <c r="B121" s="87"/>
      <c r="C121" s="80"/>
      <c r="D121" s="81"/>
      <c r="E121" s="91" t="s">
        <v>152</v>
      </c>
      <c r="F121" s="92">
        <f>SUM(F118:F120)</f>
        <v>0</v>
      </c>
      <c r="G121" s="93"/>
      <c r="H121" s="92">
        <f t="shared" ref="H121:N121" si="54">SUM(H118:H120)</f>
        <v>0</v>
      </c>
      <c r="I121" s="92">
        <f t="shared" si="54"/>
        <v>0</v>
      </c>
      <c r="J121" s="92">
        <f t="shared" ref="J121" si="55">SUM(J118:J120)</f>
        <v>0</v>
      </c>
      <c r="K121" s="92">
        <f t="shared" si="54"/>
        <v>0</v>
      </c>
      <c r="L121" s="92">
        <f t="shared" si="54"/>
        <v>0</v>
      </c>
      <c r="M121" s="92">
        <f t="shared" si="54"/>
        <v>0</v>
      </c>
      <c r="N121" s="92">
        <f t="shared" si="54"/>
        <v>0</v>
      </c>
      <c r="O121" s="154"/>
      <c r="P121" s="94"/>
      <c r="Q121" s="86"/>
      <c r="R121" s="80"/>
      <c r="S121" s="80"/>
      <c r="T121" s="86"/>
    </row>
    <row r="122" spans="1:20" ht="12.95" customHeight="1" x14ac:dyDescent="0.2">
      <c r="A122" s="79" t="s">
        <v>110</v>
      </c>
      <c r="B122" s="79"/>
      <c r="C122" s="80" t="s">
        <v>111</v>
      </c>
      <c r="D122" s="81"/>
      <c r="E122" s="85"/>
      <c r="F122" s="83"/>
      <c r="G122" s="84"/>
      <c r="H122" s="83"/>
      <c r="I122" s="151"/>
      <c r="J122" s="151"/>
      <c r="K122" s="151"/>
      <c r="L122" s="151"/>
      <c r="M122" s="151"/>
      <c r="N122" s="151"/>
      <c r="O122" s="169"/>
      <c r="P122" s="94"/>
      <c r="Q122" s="86"/>
      <c r="R122" s="80"/>
      <c r="S122" s="80"/>
      <c r="T122" s="86"/>
    </row>
    <row r="123" spans="1:20" ht="12.95" customHeight="1" x14ac:dyDescent="0.2">
      <c r="A123" s="87"/>
      <c r="B123" s="87"/>
      <c r="C123" s="80"/>
      <c r="D123" s="81"/>
      <c r="E123" s="85"/>
      <c r="F123" s="83"/>
      <c r="G123" s="84"/>
      <c r="H123" s="83"/>
      <c r="I123" s="151"/>
      <c r="J123" s="151"/>
      <c r="K123" s="151"/>
      <c r="L123" s="151"/>
      <c r="M123" s="151"/>
      <c r="N123" s="151"/>
      <c r="O123" s="169"/>
      <c r="P123" s="94"/>
      <c r="Q123" s="86"/>
      <c r="R123" s="80"/>
      <c r="S123" s="80"/>
      <c r="T123" s="86"/>
    </row>
    <row r="124" spans="1:20" ht="12.95" customHeight="1" x14ac:dyDescent="0.2">
      <c r="A124" s="87"/>
      <c r="B124" s="87"/>
      <c r="C124" s="80"/>
      <c r="D124" s="81"/>
      <c r="E124" s="85"/>
      <c r="F124" s="83"/>
      <c r="G124" s="84"/>
      <c r="H124" s="83"/>
      <c r="I124" s="151"/>
      <c r="J124" s="151"/>
      <c r="K124" s="151"/>
      <c r="L124" s="151"/>
      <c r="M124" s="151"/>
      <c r="N124" s="151"/>
      <c r="O124" s="169"/>
      <c r="P124" s="94"/>
      <c r="Q124" s="86"/>
      <c r="R124" s="80"/>
      <c r="S124" s="80"/>
      <c r="T124" s="86"/>
    </row>
    <row r="125" spans="1:20" ht="12.95" customHeight="1" x14ac:dyDescent="0.2">
      <c r="A125" s="87"/>
      <c r="B125" s="87"/>
      <c r="C125" s="80"/>
      <c r="D125" s="81"/>
      <c r="E125" s="91" t="s">
        <v>152</v>
      </c>
      <c r="F125" s="92">
        <f>SUM(F122:F124)</f>
        <v>0</v>
      </c>
      <c r="G125" s="93"/>
      <c r="H125" s="92">
        <f t="shared" ref="H125:N125" si="56">SUM(H122:H124)</f>
        <v>0</v>
      </c>
      <c r="I125" s="92">
        <f t="shared" si="56"/>
        <v>0</v>
      </c>
      <c r="J125" s="92">
        <f t="shared" ref="J125" si="57">SUM(J122:J124)</f>
        <v>0</v>
      </c>
      <c r="K125" s="92">
        <f t="shared" si="56"/>
        <v>0</v>
      </c>
      <c r="L125" s="92">
        <f t="shared" si="56"/>
        <v>0</v>
      </c>
      <c r="M125" s="92">
        <f t="shared" si="56"/>
        <v>0</v>
      </c>
      <c r="N125" s="92">
        <f t="shared" si="56"/>
        <v>0</v>
      </c>
      <c r="O125" s="154"/>
      <c r="P125" s="94"/>
      <c r="Q125" s="86"/>
      <c r="R125" s="80"/>
      <c r="S125" s="80"/>
      <c r="T125" s="86"/>
    </row>
    <row r="126" spans="1:20" ht="12.95" customHeight="1" x14ac:dyDescent="0.2">
      <c r="A126" s="79" t="s">
        <v>112</v>
      </c>
      <c r="B126" s="79"/>
      <c r="C126" s="80" t="s">
        <v>113</v>
      </c>
      <c r="D126" s="81"/>
      <c r="E126" s="91"/>
      <c r="F126" s="95"/>
      <c r="G126" s="96"/>
      <c r="H126" s="95"/>
      <c r="I126" s="152"/>
      <c r="J126" s="152"/>
      <c r="K126" s="152"/>
      <c r="L126" s="152"/>
      <c r="M126" s="152"/>
      <c r="N126" s="152"/>
      <c r="O126" s="170"/>
      <c r="P126" s="94"/>
      <c r="Q126" s="86"/>
      <c r="R126" s="80"/>
      <c r="S126" s="80"/>
      <c r="T126" s="86"/>
    </row>
    <row r="127" spans="1:20" ht="12.95" customHeight="1" x14ac:dyDescent="0.2">
      <c r="A127" s="87"/>
      <c r="B127" s="87"/>
      <c r="C127" s="80"/>
      <c r="D127" s="81"/>
      <c r="E127" s="85"/>
      <c r="F127" s="83"/>
      <c r="G127" s="84"/>
      <c r="H127" s="83"/>
      <c r="I127" s="151"/>
      <c r="J127" s="151"/>
      <c r="K127" s="151"/>
      <c r="L127" s="151"/>
      <c r="M127" s="151"/>
      <c r="N127" s="151"/>
      <c r="O127" s="169"/>
      <c r="P127" s="94"/>
      <c r="Q127" s="86"/>
      <c r="R127" s="80"/>
      <c r="S127" s="80"/>
      <c r="T127" s="86"/>
    </row>
    <row r="128" spans="1:20" ht="12.95" customHeight="1" x14ac:dyDescent="0.2">
      <c r="A128" s="87"/>
      <c r="B128" s="87"/>
      <c r="C128" s="80"/>
      <c r="D128" s="81"/>
      <c r="E128" s="85"/>
      <c r="F128" s="83"/>
      <c r="G128" s="84"/>
      <c r="H128" s="83"/>
      <c r="I128" s="151"/>
      <c r="J128" s="151"/>
      <c r="K128" s="151"/>
      <c r="L128" s="151"/>
      <c r="M128" s="151"/>
      <c r="N128" s="151"/>
      <c r="O128" s="169"/>
      <c r="P128" s="94"/>
      <c r="Q128" s="86"/>
      <c r="R128" s="80"/>
      <c r="S128" s="80"/>
      <c r="T128" s="86"/>
    </row>
    <row r="129" spans="1:20" ht="12.95" customHeight="1" x14ac:dyDescent="0.2">
      <c r="A129" s="79"/>
      <c r="B129" s="79"/>
      <c r="C129" s="80"/>
      <c r="D129" s="81"/>
      <c r="E129" s="91" t="s">
        <v>152</v>
      </c>
      <c r="F129" s="92">
        <f>SUM(F126:F128)</f>
        <v>0</v>
      </c>
      <c r="G129" s="93"/>
      <c r="H129" s="92">
        <f t="shared" ref="H129:N129" si="58">SUM(H126:H128)</f>
        <v>0</v>
      </c>
      <c r="I129" s="92">
        <f t="shared" si="58"/>
        <v>0</v>
      </c>
      <c r="J129" s="92">
        <f t="shared" ref="J129" si="59">SUM(J126:J128)</f>
        <v>0</v>
      </c>
      <c r="K129" s="92">
        <f t="shared" si="58"/>
        <v>0</v>
      </c>
      <c r="L129" s="92">
        <f t="shared" si="58"/>
        <v>0</v>
      </c>
      <c r="M129" s="92">
        <f t="shared" si="58"/>
        <v>0</v>
      </c>
      <c r="N129" s="92">
        <f t="shared" si="58"/>
        <v>0</v>
      </c>
      <c r="O129" s="154"/>
      <c r="P129" s="94"/>
      <c r="Q129" s="86"/>
      <c r="R129" s="80"/>
      <c r="S129" s="80"/>
      <c r="T129" s="86"/>
    </row>
    <row r="130" spans="1:20" ht="12.95" customHeight="1" x14ac:dyDescent="0.2">
      <c r="A130" s="79" t="s">
        <v>114</v>
      </c>
      <c r="B130" s="79"/>
      <c r="C130" s="80" t="s">
        <v>115</v>
      </c>
      <c r="D130" s="81"/>
      <c r="E130" s="91"/>
      <c r="F130" s="95"/>
      <c r="G130" s="96"/>
      <c r="H130" s="95"/>
      <c r="I130" s="152"/>
      <c r="J130" s="152"/>
      <c r="K130" s="152"/>
      <c r="L130" s="152"/>
      <c r="M130" s="152"/>
      <c r="N130" s="152"/>
      <c r="O130" s="170"/>
      <c r="P130" s="94"/>
      <c r="Q130" s="86"/>
      <c r="R130" s="80"/>
      <c r="S130" s="80"/>
      <c r="T130" s="86"/>
    </row>
    <row r="131" spans="1:20" ht="12.95" customHeight="1" x14ac:dyDescent="0.2">
      <c r="A131" s="87"/>
      <c r="B131" s="87"/>
      <c r="C131" s="80"/>
      <c r="D131" s="81"/>
      <c r="E131" s="85"/>
      <c r="F131" s="83"/>
      <c r="G131" s="84"/>
      <c r="H131" s="83"/>
      <c r="I131" s="151"/>
      <c r="J131" s="151"/>
      <c r="K131" s="151"/>
      <c r="L131" s="151"/>
      <c r="M131" s="151"/>
      <c r="N131" s="151"/>
      <c r="O131" s="169"/>
      <c r="P131" s="94"/>
      <c r="Q131" s="86"/>
      <c r="R131" s="80"/>
      <c r="S131" s="80"/>
      <c r="T131" s="86"/>
    </row>
    <row r="132" spans="1:20" ht="12.95" customHeight="1" x14ac:dyDescent="0.2">
      <c r="A132" s="79"/>
      <c r="B132" s="79"/>
      <c r="C132" s="80"/>
      <c r="D132" s="81"/>
      <c r="E132" s="85"/>
      <c r="F132" s="83"/>
      <c r="G132" s="84"/>
      <c r="H132" s="83"/>
      <c r="I132" s="151"/>
      <c r="J132" s="151"/>
      <c r="K132" s="151"/>
      <c r="L132" s="151"/>
      <c r="M132" s="151"/>
      <c r="N132" s="151"/>
      <c r="O132" s="169"/>
      <c r="P132" s="94"/>
      <c r="Q132" s="86"/>
      <c r="R132" s="80"/>
      <c r="S132" s="80"/>
      <c r="T132" s="86"/>
    </row>
    <row r="133" spans="1:20" ht="12.95" customHeight="1" x14ac:dyDescent="0.2">
      <c r="A133" s="79"/>
      <c r="B133" s="79"/>
      <c r="C133" s="80"/>
      <c r="D133" s="81"/>
      <c r="E133" s="91" t="s">
        <v>152</v>
      </c>
      <c r="F133" s="92">
        <f>SUM(F130:F132)</f>
        <v>0</v>
      </c>
      <c r="G133" s="93"/>
      <c r="H133" s="92">
        <f t="shared" ref="H133:N133" si="60">SUM(H130:H132)</f>
        <v>0</v>
      </c>
      <c r="I133" s="92">
        <f t="shared" si="60"/>
        <v>0</v>
      </c>
      <c r="J133" s="92">
        <f t="shared" ref="J133" si="61">SUM(J130:J132)</f>
        <v>0</v>
      </c>
      <c r="K133" s="92">
        <f t="shared" si="60"/>
        <v>0</v>
      </c>
      <c r="L133" s="92">
        <f t="shared" si="60"/>
        <v>0</v>
      </c>
      <c r="M133" s="92">
        <f t="shared" si="60"/>
        <v>0</v>
      </c>
      <c r="N133" s="92">
        <f t="shared" si="60"/>
        <v>0</v>
      </c>
      <c r="O133" s="154"/>
      <c r="P133" s="94"/>
      <c r="Q133" s="86"/>
      <c r="R133" s="80"/>
      <c r="S133" s="80"/>
      <c r="T133" s="86"/>
    </row>
    <row r="134" spans="1:20" ht="12.95" customHeight="1" x14ac:dyDescent="0.2">
      <c r="A134" s="79" t="s">
        <v>116</v>
      </c>
      <c r="B134" s="79"/>
      <c r="C134" s="80" t="s">
        <v>117</v>
      </c>
      <c r="D134" s="81"/>
      <c r="E134" s="91"/>
      <c r="F134" s="95"/>
      <c r="G134" s="96"/>
      <c r="H134" s="95"/>
      <c r="I134" s="152"/>
      <c r="J134" s="152"/>
      <c r="K134" s="152"/>
      <c r="L134" s="152"/>
      <c r="M134" s="152"/>
      <c r="N134" s="152"/>
      <c r="O134" s="170"/>
      <c r="P134" s="94"/>
      <c r="Q134" s="86"/>
      <c r="R134" s="80"/>
      <c r="S134" s="80"/>
      <c r="T134" s="86"/>
    </row>
    <row r="135" spans="1:20" ht="12.95" customHeight="1" x14ac:dyDescent="0.2">
      <c r="A135" s="79"/>
      <c r="B135" s="79"/>
      <c r="C135" s="80"/>
      <c r="D135" s="81"/>
      <c r="E135" s="85"/>
      <c r="F135" s="83"/>
      <c r="G135" s="84"/>
      <c r="H135" s="83"/>
      <c r="I135" s="151"/>
      <c r="J135" s="151"/>
      <c r="K135" s="151"/>
      <c r="L135" s="151"/>
      <c r="M135" s="151"/>
      <c r="N135" s="151"/>
      <c r="O135" s="169"/>
      <c r="P135" s="94"/>
      <c r="Q135" s="86"/>
      <c r="R135" s="80"/>
      <c r="S135" s="80"/>
      <c r="T135" s="86"/>
    </row>
    <row r="136" spans="1:20" ht="12.95" customHeight="1" x14ac:dyDescent="0.2">
      <c r="A136" s="79"/>
      <c r="B136" s="79"/>
      <c r="C136" s="80"/>
      <c r="D136" s="81"/>
      <c r="E136" s="85"/>
      <c r="F136" s="83"/>
      <c r="G136" s="84"/>
      <c r="H136" s="83"/>
      <c r="I136" s="151"/>
      <c r="J136" s="151"/>
      <c r="K136" s="151"/>
      <c r="L136" s="151"/>
      <c r="M136" s="151"/>
      <c r="N136" s="151"/>
      <c r="O136" s="169"/>
      <c r="P136" s="94"/>
      <c r="Q136" s="86"/>
      <c r="R136" s="80"/>
      <c r="S136" s="80"/>
      <c r="T136" s="86"/>
    </row>
    <row r="137" spans="1:20" ht="12.95" customHeight="1" x14ac:dyDescent="0.2">
      <c r="A137" s="79"/>
      <c r="B137" s="79"/>
      <c r="C137" s="80"/>
      <c r="D137" s="81"/>
      <c r="E137" s="91" t="s">
        <v>152</v>
      </c>
      <c r="F137" s="92">
        <f>SUM(F134:F136)</f>
        <v>0</v>
      </c>
      <c r="G137" s="93"/>
      <c r="H137" s="92">
        <f t="shared" ref="H137:N137" si="62">SUM(H134:H136)</f>
        <v>0</v>
      </c>
      <c r="I137" s="92">
        <f t="shared" si="62"/>
        <v>0</v>
      </c>
      <c r="J137" s="92">
        <f t="shared" ref="J137" si="63">SUM(J134:J136)</f>
        <v>0</v>
      </c>
      <c r="K137" s="92">
        <f t="shared" si="62"/>
        <v>0</v>
      </c>
      <c r="L137" s="92">
        <f t="shared" si="62"/>
        <v>0</v>
      </c>
      <c r="M137" s="92">
        <f t="shared" si="62"/>
        <v>0</v>
      </c>
      <c r="N137" s="92">
        <f t="shared" si="62"/>
        <v>0</v>
      </c>
      <c r="O137" s="154"/>
      <c r="P137" s="94"/>
      <c r="Q137" s="86"/>
      <c r="R137" s="80"/>
      <c r="S137" s="80"/>
      <c r="T137" s="86"/>
    </row>
    <row r="138" spans="1:20" ht="12.95" customHeight="1" x14ac:dyDescent="0.2">
      <c r="A138" s="79" t="s">
        <v>118</v>
      </c>
      <c r="B138" s="79"/>
      <c r="C138" s="80" t="s">
        <v>96</v>
      </c>
      <c r="D138" s="81"/>
      <c r="E138" s="91"/>
      <c r="F138" s="95"/>
      <c r="G138" s="96"/>
      <c r="H138" s="95"/>
      <c r="I138" s="152"/>
      <c r="J138" s="152"/>
      <c r="K138" s="152"/>
      <c r="L138" s="152"/>
      <c r="M138" s="152"/>
      <c r="N138" s="152"/>
      <c r="O138" s="170"/>
      <c r="P138" s="94"/>
      <c r="Q138" s="86"/>
      <c r="R138" s="80"/>
      <c r="S138" s="80"/>
      <c r="T138" s="86"/>
    </row>
    <row r="139" spans="1:20" ht="12.95" customHeight="1" x14ac:dyDescent="0.2">
      <c r="A139" s="79"/>
      <c r="B139" s="79"/>
      <c r="C139" s="80"/>
      <c r="D139" s="81"/>
      <c r="E139" s="85"/>
      <c r="F139" s="83"/>
      <c r="G139" s="84"/>
      <c r="H139" s="83"/>
      <c r="I139" s="151"/>
      <c r="J139" s="151"/>
      <c r="K139" s="151"/>
      <c r="L139" s="151"/>
      <c r="M139" s="151"/>
      <c r="N139" s="151"/>
      <c r="O139" s="169"/>
      <c r="P139" s="94"/>
      <c r="Q139" s="86"/>
      <c r="R139" s="80"/>
      <c r="S139" s="80"/>
      <c r="T139" s="86"/>
    </row>
    <row r="140" spans="1:20" ht="12.95" customHeight="1" x14ac:dyDescent="0.2">
      <c r="A140" s="79"/>
      <c r="B140" s="79"/>
      <c r="C140" s="80"/>
      <c r="D140" s="81"/>
      <c r="E140" s="85"/>
      <c r="F140" s="83"/>
      <c r="G140" s="84"/>
      <c r="H140" s="83"/>
      <c r="I140" s="151"/>
      <c r="J140" s="151"/>
      <c r="K140" s="151"/>
      <c r="L140" s="151"/>
      <c r="M140" s="151"/>
      <c r="N140" s="151"/>
      <c r="O140" s="169"/>
      <c r="P140" s="94"/>
      <c r="Q140" s="86"/>
      <c r="R140" s="80"/>
      <c r="S140" s="80"/>
      <c r="T140" s="86"/>
    </row>
    <row r="141" spans="1:20" ht="12.95" customHeight="1" x14ac:dyDescent="0.2">
      <c r="A141" s="79"/>
      <c r="B141" s="79"/>
      <c r="C141" s="80"/>
      <c r="D141" s="81"/>
      <c r="E141" s="91" t="s">
        <v>152</v>
      </c>
      <c r="F141" s="92">
        <f>SUM(F138:F140)</f>
        <v>0</v>
      </c>
      <c r="G141" s="93"/>
      <c r="H141" s="92">
        <f t="shared" ref="H141:N141" si="64">SUM(H138:H140)</f>
        <v>0</v>
      </c>
      <c r="I141" s="92">
        <f t="shared" si="64"/>
        <v>0</v>
      </c>
      <c r="J141" s="92">
        <f t="shared" ref="J141" si="65">SUM(J138:J140)</f>
        <v>0</v>
      </c>
      <c r="K141" s="92">
        <f t="shared" si="64"/>
        <v>0</v>
      </c>
      <c r="L141" s="92">
        <f t="shared" si="64"/>
        <v>0</v>
      </c>
      <c r="M141" s="92">
        <f t="shared" si="64"/>
        <v>0</v>
      </c>
      <c r="N141" s="92">
        <f t="shared" si="64"/>
        <v>0</v>
      </c>
      <c r="O141" s="154"/>
      <c r="P141" s="94"/>
      <c r="Q141" s="86"/>
      <c r="R141" s="80"/>
      <c r="S141" s="80"/>
      <c r="T141" s="86"/>
    </row>
    <row r="142" spans="1:20" ht="12.95" customHeight="1" x14ac:dyDescent="0.2">
      <c r="A142" s="79" t="s">
        <v>287</v>
      </c>
      <c r="B142" s="79"/>
      <c r="C142" s="80" t="s">
        <v>83</v>
      </c>
      <c r="D142" s="81"/>
      <c r="E142" s="91"/>
      <c r="F142" s="97"/>
      <c r="G142" s="93"/>
      <c r="H142" s="97"/>
      <c r="I142" s="153"/>
      <c r="J142" s="153"/>
      <c r="K142" s="153"/>
      <c r="L142" s="153"/>
      <c r="M142" s="153"/>
      <c r="N142" s="153"/>
      <c r="O142" s="154"/>
      <c r="P142" s="94"/>
      <c r="Q142" s="86"/>
      <c r="R142" s="80"/>
      <c r="S142" s="80"/>
      <c r="T142" s="86"/>
    </row>
    <row r="143" spans="1:20" ht="12.95" customHeight="1" x14ac:dyDescent="0.2">
      <c r="A143" s="79"/>
      <c r="B143" s="79"/>
      <c r="C143" s="80"/>
      <c r="D143" s="81"/>
      <c r="E143" s="91"/>
      <c r="F143" s="97"/>
      <c r="G143" s="93"/>
      <c r="H143" s="97"/>
      <c r="I143" s="153"/>
      <c r="J143" s="153"/>
      <c r="K143" s="153"/>
      <c r="L143" s="153"/>
      <c r="M143" s="153"/>
      <c r="N143" s="153"/>
      <c r="O143" s="154"/>
      <c r="P143" s="94"/>
      <c r="Q143" s="86"/>
      <c r="R143" s="80"/>
      <c r="S143" s="80"/>
      <c r="T143" s="86"/>
    </row>
    <row r="144" spans="1:20" ht="12.95" customHeight="1" x14ac:dyDescent="0.2">
      <c r="A144" s="79"/>
      <c r="B144" s="79"/>
      <c r="C144" s="80"/>
      <c r="D144" s="81"/>
      <c r="E144" s="91" t="s">
        <v>152</v>
      </c>
      <c r="F144" s="92">
        <f>SUM(F142:F143)</f>
        <v>0</v>
      </c>
      <c r="G144" s="93"/>
      <c r="H144" s="92">
        <f t="shared" ref="H144:N144" si="66">SUM(H142:H143)</f>
        <v>0</v>
      </c>
      <c r="I144" s="92">
        <f t="shared" si="66"/>
        <v>0</v>
      </c>
      <c r="J144" s="92">
        <f t="shared" ref="J144" si="67">SUM(J142:J143)</f>
        <v>0</v>
      </c>
      <c r="K144" s="92">
        <f t="shared" si="66"/>
        <v>0</v>
      </c>
      <c r="L144" s="92">
        <f t="shared" si="66"/>
        <v>0</v>
      </c>
      <c r="M144" s="92">
        <f t="shared" si="66"/>
        <v>0</v>
      </c>
      <c r="N144" s="92">
        <f t="shared" si="66"/>
        <v>0</v>
      </c>
      <c r="O144" s="154"/>
      <c r="P144" s="94"/>
      <c r="Q144" s="86"/>
      <c r="R144" s="80"/>
      <c r="S144" s="80"/>
      <c r="T144" s="86"/>
    </row>
    <row r="145" spans="1:20" ht="12.95" customHeight="1" x14ac:dyDescent="0.2">
      <c r="A145" s="98">
        <v>9</v>
      </c>
      <c r="B145" s="98"/>
      <c r="C145" s="173" t="s">
        <v>119</v>
      </c>
      <c r="D145" s="81"/>
      <c r="E145" s="91"/>
      <c r="F145" s="97"/>
      <c r="G145" s="93"/>
      <c r="H145" s="97"/>
      <c r="I145" s="153"/>
      <c r="J145" s="153"/>
      <c r="K145" s="153"/>
      <c r="L145" s="153"/>
      <c r="M145" s="153"/>
      <c r="N145" s="153"/>
      <c r="O145" s="154"/>
      <c r="P145" s="94"/>
      <c r="Q145" s="86"/>
      <c r="R145" s="80"/>
      <c r="S145" s="80"/>
      <c r="T145" s="86"/>
    </row>
    <row r="146" spans="1:20" ht="12.75" customHeight="1" x14ac:dyDescent="0.2">
      <c r="A146" s="98"/>
      <c r="B146" s="98"/>
      <c r="C146" s="99" t="s">
        <v>120</v>
      </c>
      <c r="D146" s="81"/>
      <c r="E146" s="85"/>
      <c r="F146" s="83"/>
      <c r="G146" s="84"/>
      <c r="H146" s="83"/>
      <c r="I146" s="151"/>
      <c r="J146" s="151"/>
      <c r="K146" s="151"/>
      <c r="L146" s="151"/>
      <c r="M146" s="151"/>
      <c r="N146" s="151"/>
      <c r="O146" s="169"/>
      <c r="P146" s="94"/>
      <c r="Q146" s="86"/>
      <c r="R146" s="80"/>
      <c r="S146" s="80"/>
      <c r="T146" s="86"/>
    </row>
    <row r="147" spans="1:20" ht="12.75" customHeight="1" x14ac:dyDescent="0.2">
      <c r="A147" s="98" t="s">
        <v>121</v>
      </c>
      <c r="B147" s="98"/>
      <c r="C147" s="100" t="s">
        <v>80</v>
      </c>
      <c r="D147" s="81"/>
      <c r="E147" s="85"/>
      <c r="F147" s="83"/>
      <c r="G147" s="84"/>
      <c r="H147" s="83"/>
      <c r="I147" s="151"/>
      <c r="J147" s="151"/>
      <c r="K147" s="151"/>
      <c r="L147" s="151"/>
      <c r="M147" s="151"/>
      <c r="N147" s="151"/>
      <c r="O147" s="169"/>
      <c r="P147" s="94"/>
      <c r="Q147" s="86"/>
      <c r="R147" s="80"/>
      <c r="S147" s="80"/>
      <c r="T147" s="86"/>
    </row>
    <row r="148" spans="1:20" ht="12.75" customHeight="1" x14ac:dyDescent="0.2">
      <c r="A148" s="98"/>
      <c r="B148" s="98"/>
      <c r="C148" s="100"/>
      <c r="D148" s="81"/>
      <c r="E148" s="85"/>
      <c r="F148" s="83"/>
      <c r="G148" s="84"/>
      <c r="H148" s="83"/>
      <c r="I148" s="151"/>
      <c r="J148" s="151"/>
      <c r="K148" s="151"/>
      <c r="L148" s="151"/>
      <c r="M148" s="151"/>
      <c r="N148" s="151"/>
      <c r="O148" s="169"/>
      <c r="P148" s="94"/>
      <c r="Q148" s="86"/>
      <c r="R148" s="80"/>
      <c r="S148" s="80"/>
      <c r="T148" s="86"/>
    </row>
    <row r="149" spans="1:20" ht="12.75" customHeight="1" x14ac:dyDescent="0.2">
      <c r="A149" s="87"/>
      <c r="B149" s="87"/>
      <c r="C149" s="80"/>
      <c r="D149" s="81"/>
      <c r="E149" s="85"/>
      <c r="F149" s="83"/>
      <c r="G149" s="84"/>
      <c r="H149" s="83"/>
      <c r="I149" s="151"/>
      <c r="J149" s="151"/>
      <c r="K149" s="151"/>
      <c r="L149" s="151"/>
      <c r="M149" s="151"/>
      <c r="N149" s="151"/>
      <c r="O149" s="169"/>
      <c r="P149" s="94"/>
      <c r="Q149" s="86"/>
      <c r="R149" s="80"/>
      <c r="S149" s="80"/>
      <c r="T149" s="86"/>
    </row>
    <row r="150" spans="1:20" ht="12.75" customHeight="1" x14ac:dyDescent="0.2">
      <c r="A150" s="87"/>
      <c r="B150" s="87"/>
      <c r="C150" s="80"/>
      <c r="D150" s="81"/>
      <c r="E150" s="91" t="s">
        <v>152</v>
      </c>
      <c r="F150" s="92">
        <f>SUM(F147:F149)</f>
        <v>0</v>
      </c>
      <c r="G150" s="93"/>
      <c r="H150" s="92">
        <f t="shared" ref="H150:N150" si="68">SUM(H147:H149)</f>
        <v>0</v>
      </c>
      <c r="I150" s="92">
        <f t="shared" si="68"/>
        <v>0</v>
      </c>
      <c r="J150" s="92">
        <f t="shared" ref="J150" si="69">SUM(J147:J149)</f>
        <v>0</v>
      </c>
      <c r="K150" s="92">
        <f t="shared" si="68"/>
        <v>0</v>
      </c>
      <c r="L150" s="92">
        <f t="shared" si="68"/>
        <v>0</v>
      </c>
      <c r="M150" s="92">
        <f t="shared" si="68"/>
        <v>0</v>
      </c>
      <c r="N150" s="92">
        <f t="shared" si="68"/>
        <v>0</v>
      </c>
      <c r="O150" s="154"/>
      <c r="P150" s="94"/>
      <c r="Q150" s="86"/>
      <c r="R150" s="80"/>
      <c r="S150" s="80"/>
      <c r="T150" s="86"/>
    </row>
    <row r="151" spans="1:20" ht="12.75" customHeight="1" x14ac:dyDescent="0.2">
      <c r="A151" s="98" t="s">
        <v>122</v>
      </c>
      <c r="B151" s="98"/>
      <c r="C151" s="100" t="s">
        <v>123</v>
      </c>
      <c r="D151" s="81"/>
      <c r="E151" s="91"/>
      <c r="F151" s="95"/>
      <c r="G151" s="96"/>
      <c r="H151" s="95"/>
      <c r="I151" s="152"/>
      <c r="J151" s="152"/>
      <c r="K151" s="152"/>
      <c r="L151" s="152"/>
      <c r="M151" s="152"/>
      <c r="N151" s="152"/>
      <c r="O151" s="170"/>
      <c r="P151" s="94"/>
      <c r="Q151" s="86"/>
      <c r="R151" s="80"/>
      <c r="S151" s="80"/>
      <c r="T151" s="86"/>
    </row>
    <row r="152" spans="1:20" ht="12.95" customHeight="1" x14ac:dyDescent="0.2">
      <c r="A152" s="87"/>
      <c r="B152" s="87"/>
      <c r="C152" s="80"/>
      <c r="D152" s="81"/>
      <c r="E152" s="85"/>
      <c r="F152" s="83"/>
      <c r="G152" s="84"/>
      <c r="H152" s="83"/>
      <c r="I152" s="151"/>
      <c r="J152" s="151"/>
      <c r="K152" s="151"/>
      <c r="L152" s="151"/>
      <c r="M152" s="151"/>
      <c r="N152" s="151"/>
      <c r="O152" s="169"/>
      <c r="P152" s="94"/>
      <c r="Q152" s="86"/>
      <c r="R152" s="80"/>
      <c r="S152" s="80"/>
      <c r="T152" s="86"/>
    </row>
    <row r="153" spans="1:20" ht="12.95" customHeight="1" x14ac:dyDescent="0.2">
      <c r="A153" s="87"/>
      <c r="B153" s="87"/>
      <c r="C153" s="80"/>
      <c r="D153" s="81"/>
      <c r="E153" s="85"/>
      <c r="F153" s="83"/>
      <c r="G153" s="84"/>
      <c r="H153" s="83"/>
      <c r="I153" s="151"/>
      <c r="J153" s="151"/>
      <c r="K153" s="151"/>
      <c r="L153" s="151"/>
      <c r="M153" s="151"/>
      <c r="N153" s="151"/>
      <c r="O153" s="169"/>
      <c r="P153" s="94"/>
      <c r="Q153" s="86"/>
      <c r="R153" s="80"/>
      <c r="S153" s="80"/>
      <c r="T153" s="86"/>
    </row>
    <row r="154" spans="1:20" ht="12.95" customHeight="1" x14ac:dyDescent="0.2">
      <c r="A154" s="87"/>
      <c r="B154" s="87"/>
      <c r="C154" s="80"/>
      <c r="D154" s="81"/>
      <c r="E154" s="85"/>
      <c r="F154" s="83"/>
      <c r="G154" s="84"/>
      <c r="H154" s="83"/>
      <c r="I154" s="151"/>
      <c r="J154" s="151"/>
      <c r="K154" s="151"/>
      <c r="L154" s="151"/>
      <c r="M154" s="151"/>
      <c r="N154" s="151"/>
      <c r="O154" s="169"/>
      <c r="P154" s="94"/>
      <c r="Q154" s="86"/>
      <c r="R154" s="80"/>
      <c r="S154" s="80"/>
      <c r="T154" s="86"/>
    </row>
    <row r="155" spans="1:20" ht="12.95" customHeight="1" x14ac:dyDescent="0.2">
      <c r="A155" s="87"/>
      <c r="B155" s="87"/>
      <c r="C155" s="80"/>
      <c r="D155" s="81"/>
      <c r="E155" s="91" t="s">
        <v>152</v>
      </c>
      <c r="F155" s="92">
        <f>SUM(F151:F154)</f>
        <v>0</v>
      </c>
      <c r="G155" s="93"/>
      <c r="H155" s="92">
        <f t="shared" ref="H155:N155" si="70">SUM(H151:H154)</f>
        <v>0</v>
      </c>
      <c r="I155" s="92">
        <f t="shared" si="70"/>
        <v>0</v>
      </c>
      <c r="J155" s="92">
        <f t="shared" ref="J155" si="71">SUM(J151:J154)</f>
        <v>0</v>
      </c>
      <c r="K155" s="92">
        <f t="shared" si="70"/>
        <v>0</v>
      </c>
      <c r="L155" s="92">
        <f t="shared" si="70"/>
        <v>0</v>
      </c>
      <c r="M155" s="92">
        <f t="shared" si="70"/>
        <v>0</v>
      </c>
      <c r="N155" s="92">
        <f t="shared" si="70"/>
        <v>0</v>
      </c>
      <c r="O155" s="154"/>
      <c r="P155" s="94"/>
      <c r="Q155" s="86"/>
      <c r="R155" s="80"/>
      <c r="S155" s="80"/>
      <c r="T155" s="86"/>
    </row>
    <row r="156" spans="1:20" ht="12.95" customHeight="1" x14ac:dyDescent="0.2">
      <c r="A156" s="98" t="s">
        <v>124</v>
      </c>
      <c r="B156" s="98"/>
      <c r="C156" s="100" t="s">
        <v>125</v>
      </c>
      <c r="D156" s="81"/>
      <c r="E156" s="85"/>
      <c r="F156" s="83"/>
      <c r="G156" s="84"/>
      <c r="H156" s="83"/>
      <c r="I156" s="151"/>
      <c r="J156" s="151"/>
      <c r="K156" s="151"/>
      <c r="L156" s="151"/>
      <c r="M156" s="151"/>
      <c r="N156" s="151"/>
      <c r="O156" s="169"/>
      <c r="P156" s="94"/>
      <c r="Q156" s="86"/>
      <c r="R156" s="80"/>
      <c r="S156" s="80"/>
      <c r="T156" s="86"/>
    </row>
    <row r="157" spans="1:20" ht="12.95" customHeight="1" x14ac:dyDescent="0.2">
      <c r="A157" s="87"/>
      <c r="B157" s="87"/>
      <c r="C157" s="80"/>
      <c r="D157" s="81"/>
      <c r="E157" s="85"/>
      <c r="F157" s="83"/>
      <c r="G157" s="84"/>
      <c r="H157" s="83"/>
      <c r="I157" s="151"/>
      <c r="J157" s="151"/>
      <c r="K157" s="151"/>
      <c r="L157" s="151"/>
      <c r="M157" s="151"/>
      <c r="N157" s="151"/>
      <c r="O157" s="169"/>
      <c r="P157" s="94"/>
      <c r="Q157" s="86"/>
      <c r="R157" s="80"/>
      <c r="S157" s="80"/>
      <c r="T157" s="86"/>
    </row>
    <row r="158" spans="1:20" ht="12.95" customHeight="1" x14ac:dyDescent="0.2">
      <c r="A158" s="87"/>
      <c r="B158" s="87"/>
      <c r="C158" s="80"/>
      <c r="D158" s="81"/>
      <c r="E158" s="85"/>
      <c r="F158" s="83"/>
      <c r="G158" s="84"/>
      <c r="H158" s="83"/>
      <c r="I158" s="151"/>
      <c r="J158" s="151"/>
      <c r="K158" s="151"/>
      <c r="L158" s="151"/>
      <c r="M158" s="151"/>
      <c r="N158" s="151"/>
      <c r="O158" s="169"/>
      <c r="P158" s="94"/>
      <c r="Q158" s="86"/>
      <c r="R158" s="80"/>
      <c r="S158" s="80"/>
      <c r="T158" s="86"/>
    </row>
    <row r="159" spans="1:20" ht="12.95" customHeight="1" x14ac:dyDescent="0.2">
      <c r="A159" s="87"/>
      <c r="B159" s="87"/>
      <c r="C159" s="80"/>
      <c r="D159" s="81"/>
      <c r="E159" s="91" t="s">
        <v>152</v>
      </c>
      <c r="F159" s="92">
        <f>SUM(F157:F158)</f>
        <v>0</v>
      </c>
      <c r="G159" s="93"/>
      <c r="H159" s="92">
        <f t="shared" ref="H159:N159" si="72">SUM(H157:H158)</f>
        <v>0</v>
      </c>
      <c r="I159" s="92">
        <f t="shared" si="72"/>
        <v>0</v>
      </c>
      <c r="J159" s="92">
        <f t="shared" ref="J159" si="73">SUM(J157:J158)</f>
        <v>0</v>
      </c>
      <c r="K159" s="92">
        <f t="shared" si="72"/>
        <v>0</v>
      </c>
      <c r="L159" s="92">
        <f t="shared" si="72"/>
        <v>0</v>
      </c>
      <c r="M159" s="92">
        <f t="shared" si="72"/>
        <v>0</v>
      </c>
      <c r="N159" s="92">
        <f t="shared" si="72"/>
        <v>0</v>
      </c>
      <c r="O159" s="154"/>
      <c r="P159" s="94"/>
      <c r="Q159" s="86"/>
      <c r="R159" s="80"/>
      <c r="S159" s="80"/>
      <c r="T159" s="86"/>
    </row>
    <row r="160" spans="1:20" ht="12.95" customHeight="1" x14ac:dyDescent="0.2">
      <c r="A160" s="98" t="s">
        <v>126</v>
      </c>
      <c r="B160" s="98"/>
      <c r="C160" s="100" t="s">
        <v>127</v>
      </c>
      <c r="D160" s="81"/>
      <c r="E160" s="91"/>
      <c r="F160" s="95"/>
      <c r="G160" s="96"/>
      <c r="H160" s="95"/>
      <c r="I160" s="152"/>
      <c r="J160" s="152"/>
      <c r="K160" s="152"/>
      <c r="L160" s="152"/>
      <c r="M160" s="152"/>
      <c r="N160" s="152"/>
      <c r="O160" s="170"/>
      <c r="P160" s="94"/>
      <c r="Q160" s="86"/>
      <c r="R160" s="80"/>
      <c r="S160" s="80"/>
      <c r="T160" s="86"/>
    </row>
    <row r="161" spans="1:20" ht="12.95" customHeight="1" x14ac:dyDescent="0.2">
      <c r="A161" s="87"/>
      <c r="B161" s="87"/>
      <c r="C161" s="80"/>
      <c r="D161" s="81"/>
      <c r="E161" s="85"/>
      <c r="F161" s="83"/>
      <c r="G161" s="84"/>
      <c r="H161" s="83"/>
      <c r="I161" s="151"/>
      <c r="J161" s="151"/>
      <c r="K161" s="151"/>
      <c r="L161" s="151"/>
      <c r="M161" s="151"/>
      <c r="N161" s="151"/>
      <c r="O161" s="169"/>
      <c r="P161" s="94"/>
      <c r="Q161" s="86"/>
      <c r="R161" s="80"/>
      <c r="S161" s="80"/>
      <c r="T161" s="86"/>
    </row>
    <row r="162" spans="1:20" ht="12.95" customHeight="1" x14ac:dyDescent="0.2">
      <c r="A162" s="87"/>
      <c r="B162" s="87"/>
      <c r="C162" s="80"/>
      <c r="D162" s="81"/>
      <c r="E162" s="85"/>
      <c r="F162" s="83"/>
      <c r="G162" s="84"/>
      <c r="H162" s="83"/>
      <c r="I162" s="151"/>
      <c r="J162" s="151"/>
      <c r="K162" s="151"/>
      <c r="L162" s="151"/>
      <c r="M162" s="151"/>
      <c r="N162" s="151"/>
      <c r="O162" s="169"/>
      <c r="P162" s="94"/>
      <c r="Q162" s="86"/>
      <c r="R162" s="80"/>
      <c r="S162" s="80"/>
      <c r="T162" s="86"/>
    </row>
    <row r="163" spans="1:20" ht="12.95" customHeight="1" x14ac:dyDescent="0.2">
      <c r="A163" s="79"/>
      <c r="B163" s="79"/>
      <c r="C163" s="80"/>
      <c r="D163" s="81"/>
      <c r="E163" s="91" t="s">
        <v>152</v>
      </c>
      <c r="F163" s="92">
        <f>SUM(F160:F162)</f>
        <v>0</v>
      </c>
      <c r="G163" s="93"/>
      <c r="H163" s="92">
        <f t="shared" ref="H163:N163" si="74">SUM(H160:H162)</f>
        <v>0</v>
      </c>
      <c r="I163" s="92">
        <f t="shared" si="74"/>
        <v>0</v>
      </c>
      <c r="J163" s="92">
        <f t="shared" ref="J163" si="75">SUM(J160:J162)</f>
        <v>0</v>
      </c>
      <c r="K163" s="92">
        <f t="shared" si="74"/>
        <v>0</v>
      </c>
      <c r="L163" s="92">
        <f t="shared" si="74"/>
        <v>0</v>
      </c>
      <c r="M163" s="92">
        <f t="shared" si="74"/>
        <v>0</v>
      </c>
      <c r="N163" s="92">
        <f t="shared" si="74"/>
        <v>0</v>
      </c>
      <c r="O163" s="154"/>
      <c r="P163" s="94"/>
      <c r="Q163" s="86"/>
      <c r="R163" s="80"/>
      <c r="S163" s="80"/>
      <c r="T163" s="86"/>
    </row>
    <row r="164" spans="1:20" ht="12.95" customHeight="1" x14ac:dyDescent="0.2">
      <c r="A164" s="98" t="s">
        <v>128</v>
      </c>
      <c r="B164" s="98"/>
      <c r="C164" s="100" t="s">
        <v>450</v>
      </c>
      <c r="D164" s="81"/>
      <c r="E164" s="91"/>
      <c r="F164" s="95"/>
      <c r="G164" s="96"/>
      <c r="H164" s="95"/>
      <c r="I164" s="152"/>
      <c r="J164" s="152"/>
      <c r="K164" s="152"/>
      <c r="L164" s="152"/>
      <c r="M164" s="152"/>
      <c r="N164" s="152"/>
      <c r="O164" s="170"/>
      <c r="P164" s="94"/>
      <c r="Q164" s="86"/>
      <c r="R164" s="80"/>
      <c r="S164" s="80"/>
      <c r="T164" s="86"/>
    </row>
    <row r="165" spans="1:20" ht="12.95" customHeight="1" x14ac:dyDescent="0.2">
      <c r="A165" s="87"/>
      <c r="B165" s="87"/>
      <c r="C165" s="80"/>
      <c r="D165" s="81"/>
      <c r="E165" s="85"/>
      <c r="F165" s="83"/>
      <c r="G165" s="84"/>
      <c r="H165" s="83"/>
      <c r="I165" s="151"/>
      <c r="J165" s="151"/>
      <c r="K165" s="151"/>
      <c r="L165" s="151"/>
      <c r="M165" s="151"/>
      <c r="N165" s="151"/>
      <c r="O165" s="169"/>
      <c r="P165" s="94"/>
      <c r="Q165" s="86"/>
      <c r="R165" s="80"/>
      <c r="S165" s="80"/>
      <c r="T165" s="86"/>
    </row>
    <row r="166" spans="1:20" ht="12.95" customHeight="1" x14ac:dyDescent="0.2">
      <c r="A166" s="79"/>
      <c r="B166" s="79"/>
      <c r="C166" s="80"/>
      <c r="D166" s="81"/>
      <c r="E166" s="85"/>
      <c r="F166" s="83"/>
      <c r="G166" s="84"/>
      <c r="H166" s="83"/>
      <c r="I166" s="151"/>
      <c r="J166" s="151"/>
      <c r="K166" s="151"/>
      <c r="L166" s="151"/>
      <c r="M166" s="151"/>
      <c r="N166" s="151"/>
      <c r="O166" s="169"/>
      <c r="P166" s="94"/>
      <c r="Q166" s="86"/>
      <c r="R166" s="80"/>
      <c r="S166" s="80"/>
      <c r="T166" s="86"/>
    </row>
    <row r="167" spans="1:20" ht="12.95" customHeight="1" x14ac:dyDescent="0.2">
      <c r="A167" s="79"/>
      <c r="B167" s="79"/>
      <c r="C167" s="80"/>
      <c r="D167" s="81"/>
      <c r="E167" s="91" t="s">
        <v>152</v>
      </c>
      <c r="F167" s="92">
        <f>SUM(F164:F166)</f>
        <v>0</v>
      </c>
      <c r="G167" s="93"/>
      <c r="H167" s="92">
        <f t="shared" ref="H167:N167" si="76">SUM(H164:H166)</f>
        <v>0</v>
      </c>
      <c r="I167" s="92">
        <f t="shared" si="76"/>
        <v>0</v>
      </c>
      <c r="J167" s="92">
        <f t="shared" ref="J167" si="77">SUM(J164:J166)</f>
        <v>0</v>
      </c>
      <c r="K167" s="92">
        <f t="shared" si="76"/>
        <v>0</v>
      </c>
      <c r="L167" s="92">
        <f t="shared" si="76"/>
        <v>0</v>
      </c>
      <c r="M167" s="92">
        <f t="shared" si="76"/>
        <v>0</v>
      </c>
      <c r="N167" s="92">
        <f t="shared" si="76"/>
        <v>0</v>
      </c>
      <c r="O167" s="154"/>
      <c r="P167" s="94"/>
      <c r="Q167" s="86"/>
      <c r="R167" s="80"/>
      <c r="S167" s="80"/>
      <c r="T167" s="86"/>
    </row>
    <row r="168" spans="1:20" ht="12.95" customHeight="1" x14ac:dyDescent="0.2">
      <c r="A168" s="98" t="s">
        <v>129</v>
      </c>
      <c r="B168" s="98"/>
      <c r="C168" s="100" t="s">
        <v>130</v>
      </c>
      <c r="D168" s="81"/>
      <c r="E168" s="91"/>
      <c r="F168" s="95"/>
      <c r="G168" s="96"/>
      <c r="H168" s="95"/>
      <c r="I168" s="152"/>
      <c r="J168" s="152"/>
      <c r="K168" s="152"/>
      <c r="L168" s="152"/>
      <c r="M168" s="152"/>
      <c r="N168" s="152"/>
      <c r="O168" s="170"/>
      <c r="P168" s="94"/>
      <c r="Q168" s="86"/>
      <c r="R168" s="80"/>
      <c r="S168" s="80"/>
      <c r="T168" s="86"/>
    </row>
    <row r="169" spans="1:20" ht="12.95" customHeight="1" x14ac:dyDescent="0.2">
      <c r="A169" s="87"/>
      <c r="B169" s="87"/>
      <c r="C169" s="80"/>
      <c r="D169" s="81"/>
      <c r="E169" s="85"/>
      <c r="F169" s="83"/>
      <c r="G169" s="84"/>
      <c r="H169" s="83"/>
      <c r="I169" s="151"/>
      <c r="J169" s="151"/>
      <c r="K169" s="151"/>
      <c r="L169" s="151"/>
      <c r="M169" s="151"/>
      <c r="N169" s="151"/>
      <c r="O169" s="169"/>
      <c r="P169" s="94"/>
      <c r="Q169" s="86"/>
      <c r="R169" s="80"/>
      <c r="S169" s="80"/>
      <c r="T169" s="86"/>
    </row>
    <row r="170" spans="1:20" ht="12.95" customHeight="1" x14ac:dyDescent="0.2">
      <c r="A170" s="79"/>
      <c r="B170" s="79"/>
      <c r="C170" s="80"/>
      <c r="D170" s="81"/>
      <c r="E170" s="85"/>
      <c r="F170" s="83"/>
      <c r="G170" s="84"/>
      <c r="H170" s="83"/>
      <c r="I170" s="151"/>
      <c r="J170" s="151"/>
      <c r="K170" s="151"/>
      <c r="L170" s="151"/>
      <c r="M170" s="151"/>
      <c r="N170" s="151"/>
      <c r="O170" s="169"/>
      <c r="P170" s="94"/>
      <c r="Q170" s="86"/>
      <c r="R170" s="80"/>
      <c r="S170" s="80"/>
      <c r="T170" s="86"/>
    </row>
    <row r="171" spans="1:20" ht="12.95" customHeight="1" x14ac:dyDescent="0.2">
      <c r="A171" s="79"/>
      <c r="B171" s="79"/>
      <c r="C171" s="80"/>
      <c r="D171" s="81"/>
      <c r="E171" s="91" t="s">
        <v>152</v>
      </c>
      <c r="F171" s="92">
        <f>SUM(F168:F170)</f>
        <v>0</v>
      </c>
      <c r="G171" s="93"/>
      <c r="H171" s="92">
        <f t="shared" ref="H171:N171" si="78">SUM(H168:H170)</f>
        <v>0</v>
      </c>
      <c r="I171" s="92">
        <f t="shared" si="78"/>
        <v>0</v>
      </c>
      <c r="J171" s="92">
        <f t="shared" ref="J171" si="79">SUM(J168:J170)</f>
        <v>0</v>
      </c>
      <c r="K171" s="92">
        <f t="shared" si="78"/>
        <v>0</v>
      </c>
      <c r="L171" s="92">
        <f t="shared" si="78"/>
        <v>0</v>
      </c>
      <c r="M171" s="92">
        <f t="shared" si="78"/>
        <v>0</v>
      </c>
      <c r="N171" s="92">
        <f t="shared" si="78"/>
        <v>0</v>
      </c>
      <c r="O171" s="154"/>
      <c r="P171" s="94"/>
      <c r="Q171" s="86"/>
      <c r="R171" s="80"/>
      <c r="S171" s="80"/>
      <c r="T171" s="86"/>
    </row>
    <row r="172" spans="1:20" ht="12.95" customHeight="1" x14ac:dyDescent="0.2">
      <c r="A172" s="98" t="s">
        <v>131</v>
      </c>
      <c r="B172" s="98"/>
      <c r="C172" s="100" t="s">
        <v>132</v>
      </c>
      <c r="D172" s="81"/>
      <c r="E172" s="91"/>
      <c r="F172" s="95"/>
      <c r="G172" s="96"/>
      <c r="H172" s="95"/>
      <c r="I172" s="152"/>
      <c r="J172" s="152"/>
      <c r="K172" s="152"/>
      <c r="L172" s="152"/>
      <c r="M172" s="152"/>
      <c r="N172" s="152"/>
      <c r="O172" s="170"/>
      <c r="P172" s="94"/>
      <c r="Q172" s="86"/>
      <c r="R172" s="80"/>
      <c r="S172" s="80"/>
      <c r="T172" s="86"/>
    </row>
    <row r="173" spans="1:20" ht="12.95" customHeight="1" x14ac:dyDescent="0.2">
      <c r="A173" s="79"/>
      <c r="B173" s="79"/>
      <c r="C173" s="80"/>
      <c r="D173" s="81"/>
      <c r="E173" s="85"/>
      <c r="F173" s="83"/>
      <c r="G173" s="84"/>
      <c r="H173" s="83"/>
      <c r="I173" s="151"/>
      <c r="J173" s="151"/>
      <c r="K173" s="151"/>
      <c r="L173" s="151"/>
      <c r="M173" s="151"/>
      <c r="N173" s="151"/>
      <c r="O173" s="169"/>
      <c r="P173" s="94"/>
      <c r="Q173" s="86"/>
      <c r="R173" s="80"/>
      <c r="S173" s="80"/>
      <c r="T173" s="86"/>
    </row>
    <row r="174" spans="1:20" ht="12.95" customHeight="1" x14ac:dyDescent="0.2">
      <c r="A174" s="79"/>
      <c r="B174" s="79"/>
      <c r="C174" s="80"/>
      <c r="D174" s="81"/>
      <c r="E174" s="91" t="s">
        <v>152</v>
      </c>
      <c r="F174" s="92">
        <f>SUM(F172:F173)</f>
        <v>0</v>
      </c>
      <c r="G174" s="93"/>
      <c r="H174" s="92">
        <f t="shared" ref="H174:N174" si="80">SUM(H172:H173)</f>
        <v>0</v>
      </c>
      <c r="I174" s="92">
        <f t="shared" si="80"/>
        <v>0</v>
      </c>
      <c r="J174" s="92">
        <f t="shared" ref="J174" si="81">SUM(J172:J173)</f>
        <v>0</v>
      </c>
      <c r="K174" s="92">
        <f t="shared" si="80"/>
        <v>0</v>
      </c>
      <c r="L174" s="92">
        <f t="shared" si="80"/>
        <v>0</v>
      </c>
      <c r="M174" s="92">
        <f t="shared" si="80"/>
        <v>0</v>
      </c>
      <c r="N174" s="92">
        <f t="shared" si="80"/>
        <v>0</v>
      </c>
      <c r="O174" s="154"/>
      <c r="P174" s="94"/>
      <c r="Q174" s="86"/>
      <c r="R174" s="80"/>
      <c r="S174" s="80"/>
      <c r="T174" s="86"/>
    </row>
    <row r="175" spans="1:20" ht="12.95" customHeight="1" x14ac:dyDescent="0.2">
      <c r="A175" s="79" t="s">
        <v>133</v>
      </c>
      <c r="B175" s="79"/>
      <c r="C175" s="80" t="s">
        <v>83</v>
      </c>
      <c r="D175" s="81"/>
      <c r="E175" s="91"/>
      <c r="F175" s="97"/>
      <c r="G175" s="93"/>
      <c r="H175" s="97"/>
      <c r="I175" s="153"/>
      <c r="J175" s="153"/>
      <c r="K175" s="153"/>
      <c r="L175" s="153"/>
      <c r="M175" s="153"/>
      <c r="N175" s="153"/>
      <c r="O175" s="154"/>
      <c r="P175" s="94"/>
      <c r="Q175" s="86"/>
      <c r="R175" s="80"/>
      <c r="S175" s="80"/>
      <c r="T175" s="86"/>
    </row>
    <row r="176" spans="1:20" ht="12.95" customHeight="1" x14ac:dyDescent="0.2">
      <c r="A176" s="79"/>
      <c r="B176" s="79"/>
      <c r="C176" s="80"/>
      <c r="D176" s="81"/>
      <c r="E176" s="91"/>
      <c r="F176" s="97"/>
      <c r="G176" s="93"/>
      <c r="H176" s="97"/>
      <c r="I176" s="153"/>
      <c r="J176" s="153"/>
      <c r="K176" s="153"/>
      <c r="L176" s="153"/>
      <c r="M176" s="153"/>
      <c r="N176" s="153"/>
      <c r="O176" s="154"/>
      <c r="P176" s="94"/>
      <c r="Q176" s="86"/>
      <c r="R176" s="80"/>
      <c r="S176" s="80"/>
      <c r="T176" s="86"/>
    </row>
    <row r="177" spans="1:20" ht="12.95" customHeight="1" x14ac:dyDescent="0.2">
      <c r="A177" s="79"/>
      <c r="B177" s="79"/>
      <c r="C177" s="80"/>
      <c r="D177" s="81"/>
      <c r="E177" s="91" t="s">
        <v>152</v>
      </c>
      <c r="F177" s="92">
        <f>SUM(F175:F176)</f>
        <v>0</v>
      </c>
      <c r="G177" s="93"/>
      <c r="H177" s="92">
        <f t="shared" ref="H177:N177" si="82">SUM(H175:H176)</f>
        <v>0</v>
      </c>
      <c r="I177" s="92">
        <f t="shared" si="82"/>
        <v>0</v>
      </c>
      <c r="J177" s="92">
        <f t="shared" ref="J177" si="83">SUM(J175:J176)</f>
        <v>0</v>
      </c>
      <c r="K177" s="92">
        <f t="shared" si="82"/>
        <v>0</v>
      </c>
      <c r="L177" s="92">
        <f t="shared" si="82"/>
        <v>0</v>
      </c>
      <c r="M177" s="92">
        <f t="shared" si="82"/>
        <v>0</v>
      </c>
      <c r="N177" s="92">
        <f t="shared" si="82"/>
        <v>0</v>
      </c>
      <c r="O177" s="154"/>
      <c r="P177" s="94"/>
      <c r="Q177" s="86"/>
      <c r="R177" s="80"/>
      <c r="S177" s="80"/>
      <c r="T177" s="86"/>
    </row>
    <row r="178" spans="1:20" ht="12.75" customHeight="1" x14ac:dyDescent="0.2">
      <c r="A178" s="98">
        <v>10</v>
      </c>
      <c r="B178" s="54"/>
      <c r="C178" s="175" t="s">
        <v>134</v>
      </c>
      <c r="D178" s="81"/>
      <c r="E178" s="85"/>
      <c r="F178" s="83"/>
      <c r="G178" s="84"/>
      <c r="H178" s="83"/>
      <c r="I178" s="151"/>
      <c r="J178" s="151"/>
      <c r="K178" s="151"/>
      <c r="L178" s="151"/>
      <c r="M178" s="151"/>
      <c r="N178" s="151"/>
      <c r="O178" s="169"/>
      <c r="P178" s="94"/>
      <c r="Q178" s="86"/>
      <c r="R178" s="80"/>
      <c r="S178" s="80"/>
      <c r="T178" s="86"/>
    </row>
    <row r="179" spans="1:20" ht="12.75" customHeight="1" x14ac:dyDescent="0.2">
      <c r="A179" s="87"/>
      <c r="B179" s="87"/>
      <c r="C179" s="80"/>
      <c r="D179" s="81"/>
      <c r="E179" s="85"/>
      <c r="F179" s="83"/>
      <c r="G179" s="84"/>
      <c r="H179" s="83"/>
      <c r="I179" s="151"/>
      <c r="J179" s="151"/>
      <c r="K179" s="151"/>
      <c r="L179" s="151"/>
      <c r="M179" s="151"/>
      <c r="N179" s="151"/>
      <c r="O179" s="169"/>
      <c r="P179" s="94"/>
      <c r="Q179" s="86"/>
      <c r="R179" s="80"/>
      <c r="S179" s="80"/>
      <c r="T179" s="86"/>
    </row>
    <row r="180" spans="1:20" ht="12.75" customHeight="1" x14ac:dyDescent="0.2">
      <c r="A180" s="87"/>
      <c r="B180" s="87"/>
      <c r="C180" s="80"/>
      <c r="D180" s="81"/>
      <c r="E180" s="85"/>
      <c r="F180" s="83"/>
      <c r="G180" s="84"/>
      <c r="H180" s="83"/>
      <c r="I180" s="151"/>
      <c r="J180" s="151"/>
      <c r="K180" s="151"/>
      <c r="L180" s="151"/>
      <c r="M180" s="151"/>
      <c r="N180" s="151"/>
      <c r="O180" s="169"/>
      <c r="P180" s="94"/>
      <c r="Q180" s="86"/>
      <c r="R180" s="80"/>
      <c r="S180" s="80"/>
      <c r="T180" s="86"/>
    </row>
    <row r="181" spans="1:20" ht="12.75" customHeight="1" x14ac:dyDescent="0.2">
      <c r="A181" s="87"/>
      <c r="B181" s="87"/>
      <c r="C181" s="80"/>
      <c r="D181" s="81"/>
      <c r="E181" s="91" t="s">
        <v>152</v>
      </c>
      <c r="F181" s="92">
        <f>SUM(F178:F180)</f>
        <v>0</v>
      </c>
      <c r="G181" s="93"/>
      <c r="H181" s="92">
        <f t="shared" ref="H181:N181" si="84">SUM(H178:H180)</f>
        <v>0</v>
      </c>
      <c r="I181" s="92">
        <f t="shared" si="84"/>
        <v>0</v>
      </c>
      <c r="J181" s="92">
        <f t="shared" ref="J181" si="85">SUM(J178:J180)</f>
        <v>0</v>
      </c>
      <c r="K181" s="92">
        <f t="shared" si="84"/>
        <v>0</v>
      </c>
      <c r="L181" s="92">
        <f t="shared" si="84"/>
        <v>0</v>
      </c>
      <c r="M181" s="92">
        <f t="shared" si="84"/>
        <v>0</v>
      </c>
      <c r="N181" s="92">
        <f t="shared" si="84"/>
        <v>0</v>
      </c>
      <c r="O181" s="154"/>
      <c r="P181" s="94"/>
      <c r="Q181" s="86"/>
      <c r="R181" s="80"/>
      <c r="S181" s="80"/>
      <c r="T181" s="86"/>
    </row>
    <row r="182" spans="1:20" ht="12.75" customHeight="1" x14ac:dyDescent="0.2">
      <c r="A182" s="87"/>
      <c r="B182" s="87"/>
      <c r="C182" s="80"/>
      <c r="D182" s="81"/>
      <c r="E182" s="91"/>
      <c r="F182" s="97"/>
      <c r="G182" s="93"/>
      <c r="H182" s="97"/>
      <c r="I182" s="153"/>
      <c r="J182" s="153"/>
      <c r="K182" s="153"/>
      <c r="L182" s="153"/>
      <c r="M182" s="153"/>
      <c r="N182" s="153"/>
      <c r="O182" s="154"/>
      <c r="P182" s="94"/>
      <c r="Q182" s="86"/>
      <c r="R182" s="80"/>
      <c r="S182" s="80"/>
      <c r="T182" s="86"/>
    </row>
    <row r="183" spans="1:20" ht="12.75" customHeight="1" x14ac:dyDescent="0.2">
      <c r="A183" s="87"/>
      <c r="B183" s="87"/>
      <c r="C183" s="80"/>
      <c r="D183" s="81"/>
      <c r="E183" s="91"/>
      <c r="F183" s="97"/>
      <c r="G183" s="93"/>
      <c r="H183" s="97"/>
      <c r="I183" s="153"/>
      <c r="J183" s="153"/>
      <c r="K183" s="153"/>
      <c r="L183" s="153"/>
      <c r="M183" s="153"/>
      <c r="N183" s="153"/>
      <c r="O183" s="154"/>
      <c r="P183" s="94"/>
      <c r="Q183" s="86"/>
      <c r="R183" s="80"/>
      <c r="S183" s="80"/>
      <c r="T183" s="86"/>
    </row>
    <row r="184" spans="1:20" ht="12.75" customHeight="1" x14ac:dyDescent="0.2">
      <c r="A184" s="79">
        <v>11</v>
      </c>
      <c r="B184" s="79"/>
      <c r="C184" s="171" t="s">
        <v>185</v>
      </c>
      <c r="D184" s="81"/>
      <c r="E184" s="91"/>
      <c r="F184" s="97"/>
      <c r="G184" s="93"/>
      <c r="H184" s="97"/>
      <c r="I184" s="153"/>
      <c r="J184" s="153"/>
      <c r="K184" s="153"/>
      <c r="L184" s="153"/>
      <c r="M184" s="153"/>
      <c r="N184" s="153"/>
      <c r="O184" s="154"/>
      <c r="P184" s="94"/>
      <c r="Q184" s="86"/>
      <c r="R184" s="80"/>
      <c r="S184" s="80"/>
      <c r="T184" s="86"/>
    </row>
    <row r="185" spans="1:20" ht="12.75" customHeight="1" x14ac:dyDescent="0.2">
      <c r="A185" s="87"/>
      <c r="B185" s="87"/>
      <c r="C185" s="80"/>
      <c r="D185" s="81"/>
      <c r="E185" s="91"/>
      <c r="F185" s="97"/>
      <c r="G185" s="93"/>
      <c r="H185" s="97"/>
      <c r="I185" s="153"/>
      <c r="J185" s="153"/>
      <c r="K185" s="153"/>
      <c r="L185" s="153"/>
      <c r="M185" s="153"/>
      <c r="N185" s="153"/>
      <c r="O185" s="154"/>
      <c r="P185" s="94"/>
      <c r="Q185" s="86"/>
      <c r="R185" s="80"/>
      <c r="S185" s="80"/>
      <c r="T185" s="86"/>
    </row>
    <row r="186" spans="1:20" ht="12.75" customHeight="1" x14ac:dyDescent="0.2">
      <c r="A186" s="141" t="s">
        <v>288</v>
      </c>
      <c r="B186" s="141"/>
      <c r="C186" s="100" t="s">
        <v>127</v>
      </c>
      <c r="D186" s="81"/>
      <c r="E186" s="91"/>
      <c r="F186" s="97"/>
      <c r="G186" s="93"/>
      <c r="H186" s="97"/>
      <c r="I186" s="153"/>
      <c r="J186" s="153"/>
      <c r="K186" s="153"/>
      <c r="L186" s="153"/>
      <c r="M186" s="153"/>
      <c r="N186" s="153"/>
      <c r="O186" s="154"/>
      <c r="P186" s="94"/>
      <c r="Q186" s="86"/>
      <c r="R186" s="80"/>
      <c r="S186" s="80"/>
      <c r="T186" s="86"/>
    </row>
    <row r="187" spans="1:20" ht="12.75" customHeight="1" x14ac:dyDescent="0.2">
      <c r="A187" s="141"/>
      <c r="B187" s="141"/>
      <c r="C187" s="100"/>
      <c r="D187" s="81"/>
      <c r="E187" s="91"/>
      <c r="F187" s="97"/>
      <c r="G187" s="93"/>
      <c r="H187" s="97"/>
      <c r="I187" s="153"/>
      <c r="J187" s="153"/>
      <c r="K187" s="153"/>
      <c r="L187" s="153"/>
      <c r="M187" s="153"/>
      <c r="N187" s="153"/>
      <c r="O187" s="154"/>
      <c r="P187" s="94"/>
      <c r="Q187" s="86"/>
      <c r="R187" s="80"/>
      <c r="S187" s="80"/>
      <c r="T187" s="86"/>
    </row>
    <row r="188" spans="1:20" ht="12.75" customHeight="1" x14ac:dyDescent="0.2">
      <c r="A188" s="141"/>
      <c r="B188" s="141"/>
      <c r="C188" s="100"/>
      <c r="D188" s="81"/>
      <c r="E188" s="91"/>
      <c r="F188" s="97"/>
      <c r="G188" s="93"/>
      <c r="H188" s="97"/>
      <c r="I188" s="153"/>
      <c r="J188" s="153"/>
      <c r="K188" s="153"/>
      <c r="L188" s="153"/>
      <c r="M188" s="153"/>
      <c r="N188" s="153"/>
      <c r="O188" s="154"/>
      <c r="P188" s="94"/>
      <c r="Q188" s="86"/>
      <c r="R188" s="80"/>
      <c r="S188" s="80"/>
      <c r="T188" s="86"/>
    </row>
    <row r="189" spans="1:20" ht="12.75" customHeight="1" x14ac:dyDescent="0.2">
      <c r="A189" s="87"/>
      <c r="B189" s="87"/>
      <c r="C189" s="80"/>
      <c r="D189" s="81"/>
      <c r="E189" s="91" t="s">
        <v>152</v>
      </c>
      <c r="F189" s="92">
        <f>SUM(F185:F188)</f>
        <v>0</v>
      </c>
      <c r="G189" s="93"/>
      <c r="H189" s="92">
        <f t="shared" ref="H189:N189" si="86">SUM(H185:H188)</f>
        <v>0</v>
      </c>
      <c r="I189" s="92">
        <f t="shared" si="86"/>
        <v>0</v>
      </c>
      <c r="J189" s="92">
        <f t="shared" ref="J189" si="87">SUM(J185:J188)</f>
        <v>0</v>
      </c>
      <c r="K189" s="92">
        <f t="shared" si="86"/>
        <v>0</v>
      </c>
      <c r="L189" s="92">
        <f t="shared" si="86"/>
        <v>0</v>
      </c>
      <c r="M189" s="92">
        <f t="shared" si="86"/>
        <v>0</v>
      </c>
      <c r="N189" s="92">
        <f t="shared" si="86"/>
        <v>0</v>
      </c>
      <c r="O189" s="154"/>
      <c r="P189" s="94"/>
      <c r="Q189" s="86"/>
      <c r="R189" s="80"/>
      <c r="S189" s="80"/>
      <c r="T189" s="86"/>
    </row>
    <row r="190" spans="1:20" ht="12.75" customHeight="1" x14ac:dyDescent="0.2">
      <c r="A190" s="141" t="s">
        <v>289</v>
      </c>
      <c r="B190" s="141"/>
      <c r="C190" s="100" t="s">
        <v>451</v>
      </c>
      <c r="D190" s="81"/>
      <c r="E190" s="91"/>
      <c r="F190" s="97"/>
      <c r="G190" s="93"/>
      <c r="H190" s="97"/>
      <c r="I190" s="153"/>
      <c r="J190" s="153"/>
      <c r="K190" s="153"/>
      <c r="L190" s="153"/>
      <c r="M190" s="153"/>
      <c r="N190" s="153"/>
      <c r="O190" s="154"/>
      <c r="P190" s="94"/>
      <c r="Q190" s="86"/>
      <c r="R190" s="80"/>
      <c r="S190" s="80"/>
      <c r="T190" s="86"/>
    </row>
    <row r="191" spans="1:20" ht="12.75" customHeight="1" x14ac:dyDescent="0.2">
      <c r="A191" s="141"/>
      <c r="B191" s="141"/>
      <c r="C191" s="100"/>
      <c r="D191" s="81"/>
      <c r="E191" s="91"/>
      <c r="F191" s="97"/>
      <c r="G191" s="93"/>
      <c r="H191" s="97"/>
      <c r="I191" s="153"/>
      <c r="J191" s="153"/>
      <c r="K191" s="153"/>
      <c r="L191" s="153"/>
      <c r="M191" s="153"/>
      <c r="N191" s="153"/>
      <c r="O191" s="154"/>
      <c r="P191" s="94"/>
      <c r="Q191" s="86"/>
      <c r="R191" s="80"/>
      <c r="S191" s="80"/>
      <c r="T191" s="86"/>
    </row>
    <row r="192" spans="1:20" ht="12.75" customHeight="1" x14ac:dyDescent="0.2">
      <c r="A192" s="141"/>
      <c r="B192" s="141"/>
      <c r="C192" s="100"/>
      <c r="D192" s="81"/>
      <c r="E192" s="91"/>
      <c r="F192" s="97"/>
      <c r="G192" s="93"/>
      <c r="H192" s="97"/>
      <c r="I192" s="153"/>
      <c r="J192" s="153"/>
      <c r="K192" s="153"/>
      <c r="L192" s="153"/>
      <c r="M192" s="153"/>
      <c r="N192" s="153"/>
      <c r="O192" s="154"/>
      <c r="P192" s="94"/>
      <c r="Q192" s="86"/>
      <c r="R192" s="80"/>
      <c r="S192" s="80"/>
      <c r="T192" s="86"/>
    </row>
    <row r="193" spans="1:20" ht="12.75" customHeight="1" x14ac:dyDescent="0.2">
      <c r="A193" s="87"/>
      <c r="B193" s="87"/>
      <c r="C193" s="80"/>
      <c r="D193" s="81"/>
      <c r="E193" s="91" t="s">
        <v>152</v>
      </c>
      <c r="F193" s="92">
        <f>SUM(F190:F192)</f>
        <v>0</v>
      </c>
      <c r="G193" s="93"/>
      <c r="H193" s="92">
        <f t="shared" ref="H193:N193" si="88">SUM(H190:H192)</f>
        <v>0</v>
      </c>
      <c r="I193" s="92">
        <f t="shared" si="88"/>
        <v>0</v>
      </c>
      <c r="J193" s="92">
        <f t="shared" ref="J193" si="89">SUM(J190:J192)</f>
        <v>0</v>
      </c>
      <c r="K193" s="92">
        <f t="shared" si="88"/>
        <v>0</v>
      </c>
      <c r="L193" s="92">
        <f t="shared" si="88"/>
        <v>0</v>
      </c>
      <c r="M193" s="92">
        <f t="shared" si="88"/>
        <v>0</v>
      </c>
      <c r="N193" s="92">
        <f t="shared" si="88"/>
        <v>0</v>
      </c>
      <c r="O193" s="154"/>
      <c r="P193" s="94"/>
      <c r="Q193" s="86"/>
      <c r="R193" s="80"/>
      <c r="S193" s="80"/>
      <c r="T193" s="86"/>
    </row>
    <row r="194" spans="1:20" ht="12.75" customHeight="1" x14ac:dyDescent="0.2">
      <c r="A194" s="141" t="s">
        <v>290</v>
      </c>
      <c r="B194" s="141"/>
      <c r="C194" s="100" t="s">
        <v>200</v>
      </c>
      <c r="D194" s="101"/>
      <c r="E194" s="91"/>
      <c r="F194" s="97"/>
      <c r="G194" s="93"/>
      <c r="H194" s="97"/>
      <c r="I194" s="153"/>
      <c r="J194" s="153"/>
      <c r="K194" s="153"/>
      <c r="L194" s="153"/>
      <c r="M194" s="153"/>
      <c r="N194" s="153"/>
      <c r="O194" s="154"/>
      <c r="P194" s="94"/>
      <c r="Q194" s="86"/>
      <c r="R194" s="80"/>
      <c r="S194" s="80"/>
      <c r="T194" s="86"/>
    </row>
    <row r="195" spans="1:20" ht="12.75" customHeight="1" x14ac:dyDescent="0.2">
      <c r="A195" s="141"/>
      <c r="B195" s="141"/>
      <c r="C195" s="100"/>
      <c r="D195" s="101"/>
      <c r="E195" s="91"/>
      <c r="F195" s="97"/>
      <c r="G195" s="93"/>
      <c r="H195" s="97"/>
      <c r="I195" s="153"/>
      <c r="J195" s="153"/>
      <c r="K195" s="153"/>
      <c r="L195" s="153"/>
      <c r="M195" s="153"/>
      <c r="N195" s="153"/>
      <c r="O195" s="154"/>
      <c r="P195" s="94"/>
      <c r="Q195" s="86"/>
      <c r="R195" s="80"/>
      <c r="S195" s="80"/>
      <c r="T195" s="86"/>
    </row>
    <row r="196" spans="1:20" ht="12.75" customHeight="1" x14ac:dyDescent="0.2">
      <c r="A196" s="141"/>
      <c r="B196" s="141"/>
      <c r="C196" s="100"/>
      <c r="D196" s="101"/>
      <c r="E196" s="91"/>
      <c r="F196" s="97"/>
      <c r="G196" s="93"/>
      <c r="H196" s="97"/>
      <c r="I196" s="153"/>
      <c r="J196" s="153"/>
      <c r="K196" s="153"/>
      <c r="L196" s="153"/>
      <c r="M196" s="153"/>
      <c r="N196" s="153"/>
      <c r="O196" s="154"/>
      <c r="P196" s="94"/>
      <c r="Q196" s="86"/>
      <c r="R196" s="80"/>
      <c r="S196" s="80"/>
      <c r="T196" s="86"/>
    </row>
    <row r="197" spans="1:20" ht="12.75" customHeight="1" x14ac:dyDescent="0.2">
      <c r="A197" s="141"/>
      <c r="B197" s="141"/>
      <c r="C197" s="100"/>
      <c r="D197" s="101"/>
      <c r="E197" s="91" t="s">
        <v>152</v>
      </c>
      <c r="F197" s="92">
        <f>SUM(F194:F196)</f>
        <v>0</v>
      </c>
      <c r="G197" s="93"/>
      <c r="H197" s="92">
        <f t="shared" ref="H197:N197" si="90">SUM(H194:H196)</f>
        <v>0</v>
      </c>
      <c r="I197" s="92">
        <f t="shared" si="90"/>
        <v>0</v>
      </c>
      <c r="J197" s="92">
        <f t="shared" ref="J197" si="91">SUM(J194:J196)</f>
        <v>0</v>
      </c>
      <c r="K197" s="92">
        <f t="shared" si="90"/>
        <v>0</v>
      </c>
      <c r="L197" s="92">
        <f t="shared" si="90"/>
        <v>0</v>
      </c>
      <c r="M197" s="92">
        <f t="shared" si="90"/>
        <v>0</v>
      </c>
      <c r="N197" s="92">
        <f t="shared" si="90"/>
        <v>0</v>
      </c>
      <c r="O197" s="154"/>
      <c r="P197" s="94"/>
      <c r="Q197" s="86"/>
      <c r="R197" s="80"/>
      <c r="S197" s="80"/>
      <c r="T197" s="86"/>
    </row>
    <row r="198" spans="1:20" ht="12.75" customHeight="1" x14ac:dyDescent="0.2">
      <c r="A198" s="141" t="s">
        <v>291</v>
      </c>
      <c r="B198" s="141"/>
      <c r="C198" s="100" t="s">
        <v>130</v>
      </c>
      <c r="D198" s="101"/>
      <c r="E198" s="91"/>
      <c r="F198" s="97"/>
      <c r="G198" s="93"/>
      <c r="H198" s="97"/>
      <c r="I198" s="153"/>
      <c r="J198" s="153"/>
      <c r="K198" s="153"/>
      <c r="L198" s="153"/>
      <c r="M198" s="153"/>
      <c r="N198" s="153"/>
      <c r="O198" s="154"/>
      <c r="P198" s="94"/>
      <c r="Q198" s="86"/>
      <c r="R198" s="80"/>
      <c r="S198" s="80"/>
      <c r="T198" s="86"/>
    </row>
    <row r="199" spans="1:20" ht="12.75" customHeight="1" x14ac:dyDescent="0.2">
      <c r="A199" s="141"/>
      <c r="B199" s="141"/>
      <c r="C199" s="100"/>
      <c r="D199" s="101"/>
      <c r="E199" s="91"/>
      <c r="F199" s="97"/>
      <c r="G199" s="93"/>
      <c r="H199" s="97"/>
      <c r="I199" s="153"/>
      <c r="J199" s="153"/>
      <c r="K199" s="153"/>
      <c r="L199" s="153"/>
      <c r="M199" s="153"/>
      <c r="N199" s="153"/>
      <c r="O199" s="154"/>
      <c r="P199" s="94"/>
      <c r="Q199" s="86"/>
      <c r="R199" s="80"/>
      <c r="S199" s="80"/>
      <c r="T199" s="86"/>
    </row>
    <row r="200" spans="1:20" ht="12.75" customHeight="1" x14ac:dyDescent="0.2">
      <c r="A200" s="141"/>
      <c r="B200" s="141"/>
      <c r="C200" s="100"/>
      <c r="D200" s="101"/>
      <c r="E200" s="91"/>
      <c r="F200" s="97"/>
      <c r="G200" s="93"/>
      <c r="H200" s="97"/>
      <c r="I200" s="153"/>
      <c r="J200" s="153"/>
      <c r="K200" s="153"/>
      <c r="L200" s="153"/>
      <c r="M200" s="153"/>
      <c r="N200" s="153"/>
      <c r="O200" s="154"/>
      <c r="P200" s="94"/>
      <c r="Q200" s="86"/>
      <c r="R200" s="80"/>
      <c r="S200" s="80"/>
      <c r="T200" s="86"/>
    </row>
    <row r="201" spans="1:20" ht="12.75" customHeight="1" x14ac:dyDescent="0.2">
      <c r="A201" s="141"/>
      <c r="B201" s="141"/>
      <c r="C201" s="100"/>
      <c r="D201" s="101"/>
      <c r="E201" s="91" t="s">
        <v>152</v>
      </c>
      <c r="F201" s="92">
        <f>SUM(F198:F200)</f>
        <v>0</v>
      </c>
      <c r="G201" s="93"/>
      <c r="H201" s="92">
        <f t="shared" ref="H201:N201" si="92">SUM(H198:H200)</f>
        <v>0</v>
      </c>
      <c r="I201" s="92">
        <f t="shared" si="92"/>
        <v>0</v>
      </c>
      <c r="J201" s="92">
        <f t="shared" ref="J201" si="93">SUM(J198:J200)</f>
        <v>0</v>
      </c>
      <c r="K201" s="92">
        <f t="shared" si="92"/>
        <v>0</v>
      </c>
      <c r="L201" s="92">
        <f t="shared" si="92"/>
        <v>0</v>
      </c>
      <c r="M201" s="92">
        <f t="shared" si="92"/>
        <v>0</v>
      </c>
      <c r="N201" s="92">
        <f t="shared" si="92"/>
        <v>0</v>
      </c>
      <c r="O201" s="154"/>
      <c r="P201" s="94"/>
      <c r="Q201" s="86"/>
      <c r="R201" s="80"/>
      <c r="S201" s="80"/>
      <c r="T201" s="86"/>
    </row>
    <row r="202" spans="1:20" ht="12.75" customHeight="1" x14ac:dyDescent="0.2">
      <c r="A202" s="141" t="s">
        <v>292</v>
      </c>
      <c r="B202" s="141"/>
      <c r="C202" s="100" t="s">
        <v>201</v>
      </c>
      <c r="D202" s="101"/>
      <c r="E202" s="91"/>
      <c r="F202" s="97"/>
      <c r="G202" s="93"/>
      <c r="H202" s="97"/>
      <c r="I202" s="153"/>
      <c r="J202" s="153"/>
      <c r="K202" s="153"/>
      <c r="L202" s="153"/>
      <c r="M202" s="153"/>
      <c r="N202" s="153"/>
      <c r="O202" s="154"/>
      <c r="P202" s="94"/>
      <c r="Q202" s="86"/>
      <c r="R202" s="80"/>
      <c r="S202" s="80"/>
      <c r="T202" s="86"/>
    </row>
    <row r="203" spans="1:20" ht="12.75" customHeight="1" x14ac:dyDescent="0.2">
      <c r="A203" s="141"/>
      <c r="B203" s="141"/>
      <c r="C203" s="100"/>
      <c r="D203" s="101"/>
      <c r="E203" s="91"/>
      <c r="F203" s="97"/>
      <c r="G203" s="93"/>
      <c r="H203" s="97"/>
      <c r="I203" s="153"/>
      <c r="J203" s="153"/>
      <c r="K203" s="153"/>
      <c r="L203" s="153"/>
      <c r="M203" s="153"/>
      <c r="N203" s="153"/>
      <c r="O203" s="154"/>
      <c r="P203" s="94"/>
      <c r="Q203" s="86"/>
      <c r="R203" s="80"/>
      <c r="S203" s="80"/>
      <c r="T203" s="86"/>
    </row>
    <row r="204" spans="1:20" ht="12.75" customHeight="1" x14ac:dyDescent="0.2">
      <c r="A204" s="141"/>
      <c r="B204" s="141"/>
      <c r="C204" s="100"/>
      <c r="D204" s="101"/>
      <c r="E204" s="91"/>
      <c r="F204" s="97"/>
      <c r="G204" s="93"/>
      <c r="H204" s="97"/>
      <c r="I204" s="153"/>
      <c r="J204" s="153"/>
      <c r="K204" s="153"/>
      <c r="L204" s="153"/>
      <c r="M204" s="153"/>
      <c r="N204" s="153"/>
      <c r="O204" s="154"/>
      <c r="P204" s="94"/>
      <c r="Q204" s="86"/>
      <c r="R204" s="80"/>
      <c r="S204" s="80"/>
      <c r="T204" s="86"/>
    </row>
    <row r="205" spans="1:20" ht="12.75" customHeight="1" x14ac:dyDescent="0.2">
      <c r="A205" s="141"/>
      <c r="B205" s="141"/>
      <c r="C205" s="100"/>
      <c r="D205" s="101"/>
      <c r="E205" s="91" t="s">
        <v>152</v>
      </c>
      <c r="F205" s="92">
        <f>SUM(F202:F204)</f>
        <v>0</v>
      </c>
      <c r="G205" s="93"/>
      <c r="H205" s="92">
        <f t="shared" ref="H205:N205" si="94">SUM(H202:H204)</f>
        <v>0</v>
      </c>
      <c r="I205" s="92">
        <f t="shared" si="94"/>
        <v>0</v>
      </c>
      <c r="J205" s="92">
        <f t="shared" ref="J205" si="95">SUM(J202:J204)</f>
        <v>0</v>
      </c>
      <c r="K205" s="92">
        <f t="shared" si="94"/>
        <v>0</v>
      </c>
      <c r="L205" s="92">
        <f t="shared" si="94"/>
        <v>0</v>
      </c>
      <c r="M205" s="92">
        <f t="shared" si="94"/>
        <v>0</v>
      </c>
      <c r="N205" s="92">
        <f t="shared" si="94"/>
        <v>0</v>
      </c>
      <c r="O205" s="154"/>
      <c r="P205" s="94"/>
      <c r="Q205" s="86"/>
      <c r="R205" s="80"/>
      <c r="S205" s="80"/>
      <c r="T205" s="86"/>
    </row>
    <row r="206" spans="1:20" ht="12.75" customHeight="1" x14ac:dyDescent="0.2">
      <c r="A206" s="141" t="s">
        <v>293</v>
      </c>
      <c r="B206" s="141"/>
      <c r="C206" s="100" t="s">
        <v>202</v>
      </c>
      <c r="D206" s="101"/>
      <c r="E206" s="91"/>
      <c r="F206" s="97"/>
      <c r="G206" s="93"/>
      <c r="H206" s="97"/>
      <c r="I206" s="153"/>
      <c r="J206" s="153"/>
      <c r="K206" s="153"/>
      <c r="L206" s="153"/>
      <c r="M206" s="153"/>
      <c r="N206" s="153"/>
      <c r="O206" s="154"/>
      <c r="P206" s="94"/>
      <c r="Q206" s="86"/>
      <c r="R206" s="80"/>
      <c r="S206" s="80"/>
      <c r="T206" s="86"/>
    </row>
    <row r="207" spans="1:20" ht="12.75" customHeight="1" x14ac:dyDescent="0.2">
      <c r="A207" s="141"/>
      <c r="B207" s="141"/>
      <c r="C207" s="100"/>
      <c r="D207" s="101"/>
      <c r="E207" s="91"/>
      <c r="F207" s="97"/>
      <c r="G207" s="93"/>
      <c r="H207" s="97"/>
      <c r="I207" s="153"/>
      <c r="J207" s="153"/>
      <c r="K207" s="153"/>
      <c r="L207" s="153"/>
      <c r="M207" s="153"/>
      <c r="N207" s="153"/>
      <c r="O207" s="154"/>
      <c r="P207" s="94"/>
      <c r="Q207" s="86"/>
      <c r="R207" s="80"/>
      <c r="S207" s="80"/>
      <c r="T207" s="86"/>
    </row>
    <row r="208" spans="1:20" ht="12.75" customHeight="1" x14ac:dyDescent="0.2">
      <c r="A208" s="141"/>
      <c r="B208" s="141"/>
      <c r="C208" s="100"/>
      <c r="D208" s="101"/>
      <c r="E208" s="91"/>
      <c r="F208" s="97"/>
      <c r="G208" s="93"/>
      <c r="H208" s="97"/>
      <c r="I208" s="153"/>
      <c r="J208" s="153"/>
      <c r="K208" s="153"/>
      <c r="L208" s="153"/>
      <c r="M208" s="153"/>
      <c r="N208" s="153"/>
      <c r="O208" s="154"/>
      <c r="P208" s="94"/>
      <c r="Q208" s="86"/>
      <c r="R208" s="80"/>
      <c r="S208" s="80"/>
      <c r="T208" s="86"/>
    </row>
    <row r="209" spans="1:20" ht="12.75" customHeight="1" x14ac:dyDescent="0.2">
      <c r="A209" s="141"/>
      <c r="B209" s="141"/>
      <c r="C209" s="100"/>
      <c r="D209" s="101"/>
      <c r="E209" s="91" t="s">
        <v>152</v>
      </c>
      <c r="F209" s="92">
        <f>SUM(F206:F208)</f>
        <v>0</v>
      </c>
      <c r="G209" s="93"/>
      <c r="H209" s="92">
        <f t="shared" ref="H209:N209" si="96">SUM(H206:H208)</f>
        <v>0</v>
      </c>
      <c r="I209" s="92">
        <f t="shared" si="96"/>
        <v>0</v>
      </c>
      <c r="J209" s="92">
        <f t="shared" ref="J209" si="97">SUM(J206:J208)</f>
        <v>0</v>
      </c>
      <c r="K209" s="92">
        <f t="shared" si="96"/>
        <v>0</v>
      </c>
      <c r="L209" s="92">
        <f t="shared" si="96"/>
        <v>0</v>
      </c>
      <c r="M209" s="92">
        <f t="shared" si="96"/>
        <v>0</v>
      </c>
      <c r="N209" s="92">
        <f t="shared" si="96"/>
        <v>0</v>
      </c>
      <c r="O209" s="154"/>
      <c r="P209" s="94"/>
      <c r="Q209" s="86"/>
      <c r="R209" s="80"/>
      <c r="S209" s="80"/>
      <c r="T209" s="86"/>
    </row>
    <row r="210" spans="1:20" ht="12.75" customHeight="1" x14ac:dyDescent="0.2">
      <c r="A210" s="141" t="s">
        <v>294</v>
      </c>
      <c r="B210" s="141"/>
      <c r="C210" s="100" t="s">
        <v>203</v>
      </c>
      <c r="D210" s="101"/>
      <c r="E210" s="91"/>
      <c r="F210" s="97"/>
      <c r="G210" s="93"/>
      <c r="H210" s="97"/>
      <c r="I210" s="153"/>
      <c r="J210" s="153"/>
      <c r="K210" s="153"/>
      <c r="L210" s="153"/>
      <c r="M210" s="153"/>
      <c r="N210" s="153"/>
      <c r="O210" s="154"/>
      <c r="P210" s="94"/>
      <c r="Q210" s="86"/>
      <c r="R210" s="80"/>
      <c r="S210" s="80"/>
      <c r="T210" s="86"/>
    </row>
    <row r="211" spans="1:20" ht="12.75" customHeight="1" x14ac:dyDescent="0.2">
      <c r="A211" s="141"/>
      <c r="B211" s="141"/>
      <c r="C211" s="100"/>
      <c r="D211" s="101"/>
      <c r="E211" s="91"/>
      <c r="F211" s="97"/>
      <c r="G211" s="93"/>
      <c r="H211" s="97"/>
      <c r="I211" s="153"/>
      <c r="J211" s="153"/>
      <c r="K211" s="153"/>
      <c r="L211" s="153"/>
      <c r="M211" s="153"/>
      <c r="N211" s="153"/>
      <c r="O211" s="154"/>
      <c r="P211" s="94"/>
      <c r="Q211" s="86"/>
      <c r="R211" s="80"/>
      <c r="S211" s="80"/>
      <c r="T211" s="86"/>
    </row>
    <row r="212" spans="1:20" ht="12.75" customHeight="1" x14ac:dyDescent="0.2">
      <c r="A212" s="141"/>
      <c r="B212" s="141"/>
      <c r="C212" s="100"/>
      <c r="D212" s="101"/>
      <c r="E212" s="91"/>
      <c r="F212" s="97"/>
      <c r="G212" s="93"/>
      <c r="H212" s="97"/>
      <c r="I212" s="153"/>
      <c r="J212" s="153"/>
      <c r="K212" s="153"/>
      <c r="L212" s="153"/>
      <c r="M212" s="153"/>
      <c r="N212" s="153"/>
      <c r="O212" s="154"/>
      <c r="P212" s="94"/>
      <c r="Q212" s="86"/>
      <c r="R212" s="80"/>
      <c r="S212" s="80"/>
      <c r="T212" s="86"/>
    </row>
    <row r="213" spans="1:20" ht="12.75" customHeight="1" x14ac:dyDescent="0.2">
      <c r="A213" s="141"/>
      <c r="B213" s="141"/>
      <c r="C213" s="100"/>
      <c r="D213" s="101"/>
      <c r="E213" s="91" t="s">
        <v>152</v>
      </c>
      <c r="F213" s="92">
        <f>SUM(F210:F212)</f>
        <v>0</v>
      </c>
      <c r="G213" s="93"/>
      <c r="H213" s="92">
        <f t="shared" ref="H213:N213" si="98">SUM(H210:H212)</f>
        <v>0</v>
      </c>
      <c r="I213" s="92">
        <f t="shared" si="98"/>
        <v>0</v>
      </c>
      <c r="J213" s="92">
        <f t="shared" ref="J213" si="99">SUM(J210:J212)</f>
        <v>0</v>
      </c>
      <c r="K213" s="92">
        <f t="shared" si="98"/>
        <v>0</v>
      </c>
      <c r="L213" s="92">
        <f t="shared" si="98"/>
        <v>0</v>
      </c>
      <c r="M213" s="92">
        <f t="shared" si="98"/>
        <v>0</v>
      </c>
      <c r="N213" s="92">
        <f t="shared" si="98"/>
        <v>0</v>
      </c>
      <c r="O213" s="154"/>
      <c r="P213" s="94"/>
      <c r="Q213" s="86"/>
      <c r="R213" s="80"/>
      <c r="S213" s="80"/>
      <c r="T213" s="86"/>
    </row>
    <row r="214" spans="1:20" ht="12.75" customHeight="1" x14ac:dyDescent="0.2">
      <c r="A214" s="141" t="s">
        <v>295</v>
      </c>
      <c r="B214" s="141"/>
      <c r="C214" s="100" t="s">
        <v>80</v>
      </c>
      <c r="D214" s="101"/>
      <c r="E214" s="91"/>
      <c r="F214" s="97"/>
      <c r="G214" s="93"/>
      <c r="H214" s="97"/>
      <c r="I214" s="153"/>
      <c r="J214" s="153"/>
      <c r="K214" s="153"/>
      <c r="L214" s="153"/>
      <c r="M214" s="153"/>
      <c r="N214" s="153"/>
      <c r="O214" s="154"/>
      <c r="P214" s="94"/>
      <c r="Q214" s="86"/>
      <c r="R214" s="80"/>
      <c r="S214" s="80"/>
      <c r="T214" s="86"/>
    </row>
    <row r="215" spans="1:20" ht="12.75" customHeight="1" x14ac:dyDescent="0.2">
      <c r="A215" s="141"/>
      <c r="B215" s="141"/>
      <c r="C215" s="100"/>
      <c r="D215" s="101"/>
      <c r="E215" s="91"/>
      <c r="F215" s="97"/>
      <c r="G215" s="93"/>
      <c r="H215" s="97"/>
      <c r="I215" s="153"/>
      <c r="J215" s="153"/>
      <c r="K215" s="153"/>
      <c r="L215" s="153"/>
      <c r="M215" s="153"/>
      <c r="N215" s="153"/>
      <c r="O215" s="154"/>
      <c r="P215" s="94"/>
      <c r="Q215" s="86"/>
      <c r="R215" s="80"/>
      <c r="S215" s="80"/>
      <c r="T215" s="86"/>
    </row>
    <row r="216" spans="1:20" ht="12.75" customHeight="1" x14ac:dyDescent="0.2">
      <c r="A216" s="141"/>
      <c r="B216" s="141"/>
      <c r="C216" s="100"/>
      <c r="D216" s="101"/>
      <c r="E216" s="91"/>
      <c r="F216" s="97"/>
      <c r="G216" s="93"/>
      <c r="H216" s="97"/>
      <c r="I216" s="153"/>
      <c r="J216" s="153"/>
      <c r="K216" s="153"/>
      <c r="L216" s="153"/>
      <c r="M216" s="153"/>
      <c r="N216" s="153"/>
      <c r="O216" s="154"/>
      <c r="P216" s="94"/>
      <c r="Q216" s="86"/>
      <c r="R216" s="80"/>
      <c r="S216" s="80"/>
      <c r="T216" s="86"/>
    </row>
    <row r="217" spans="1:20" ht="12.75" customHeight="1" x14ac:dyDescent="0.2">
      <c r="A217" s="141"/>
      <c r="B217" s="141"/>
      <c r="C217" s="100"/>
      <c r="D217" s="101"/>
      <c r="E217" s="91"/>
      <c r="F217" s="97"/>
      <c r="G217" s="93"/>
      <c r="H217" s="97"/>
      <c r="I217" s="153"/>
      <c r="J217" s="153"/>
      <c r="K217" s="153"/>
      <c r="L217" s="153"/>
      <c r="M217" s="153"/>
      <c r="N217" s="153"/>
      <c r="O217" s="154"/>
      <c r="P217" s="94"/>
      <c r="Q217" s="86"/>
      <c r="R217" s="80"/>
      <c r="S217" s="80"/>
      <c r="T217" s="86"/>
    </row>
    <row r="218" spans="1:20" ht="12.75" customHeight="1" x14ac:dyDescent="0.2">
      <c r="A218" s="141"/>
      <c r="B218" s="141"/>
      <c r="C218" s="100"/>
      <c r="D218" s="101"/>
      <c r="E218" s="91" t="s">
        <v>152</v>
      </c>
      <c r="F218" s="92">
        <f>SUM(F214:F217)</f>
        <v>0</v>
      </c>
      <c r="G218" s="93"/>
      <c r="H218" s="92">
        <f t="shared" ref="H218:N218" si="100">SUM(H214:H217)</f>
        <v>0</v>
      </c>
      <c r="I218" s="92">
        <f t="shared" si="100"/>
        <v>0</v>
      </c>
      <c r="J218" s="92">
        <f t="shared" ref="J218" si="101">SUM(J214:J217)</f>
        <v>0</v>
      </c>
      <c r="K218" s="92">
        <f t="shared" si="100"/>
        <v>0</v>
      </c>
      <c r="L218" s="92">
        <f t="shared" si="100"/>
        <v>0</v>
      </c>
      <c r="M218" s="92">
        <f t="shared" si="100"/>
        <v>0</v>
      </c>
      <c r="N218" s="92">
        <f t="shared" si="100"/>
        <v>0</v>
      </c>
      <c r="O218" s="154"/>
      <c r="P218" s="94"/>
      <c r="Q218" s="86"/>
      <c r="R218" s="80"/>
      <c r="S218" s="80"/>
      <c r="T218" s="86"/>
    </row>
    <row r="219" spans="1:20" ht="17.25" customHeight="1" x14ac:dyDescent="0.2">
      <c r="A219" s="141" t="s">
        <v>296</v>
      </c>
      <c r="B219" s="141"/>
      <c r="C219" s="100" t="s">
        <v>123</v>
      </c>
      <c r="D219" s="101"/>
      <c r="E219" s="91"/>
      <c r="F219" s="97"/>
      <c r="G219" s="93"/>
      <c r="H219" s="97"/>
      <c r="I219" s="153"/>
      <c r="J219" s="153"/>
      <c r="K219" s="153"/>
      <c r="L219" s="153"/>
      <c r="M219" s="153"/>
      <c r="N219" s="153"/>
      <c r="O219" s="154"/>
      <c r="P219" s="94"/>
      <c r="Q219" s="86"/>
      <c r="R219" s="80"/>
      <c r="S219" s="80"/>
      <c r="T219" s="86"/>
    </row>
    <row r="220" spans="1:20" ht="17.25" customHeight="1" x14ac:dyDescent="0.2">
      <c r="A220" s="141"/>
      <c r="B220" s="141"/>
      <c r="C220" s="100"/>
      <c r="D220" s="101"/>
      <c r="E220" s="91"/>
      <c r="F220" s="97"/>
      <c r="G220" s="93"/>
      <c r="H220" s="97"/>
      <c r="I220" s="153"/>
      <c r="J220" s="153"/>
      <c r="K220" s="153"/>
      <c r="L220" s="153"/>
      <c r="M220" s="153"/>
      <c r="N220" s="153"/>
      <c r="O220" s="154"/>
      <c r="P220" s="94"/>
      <c r="Q220" s="86"/>
      <c r="R220" s="80"/>
      <c r="S220" s="80"/>
      <c r="T220" s="86"/>
    </row>
    <row r="221" spans="1:20" ht="17.25" customHeight="1" x14ac:dyDescent="0.2">
      <c r="A221" s="141"/>
      <c r="B221" s="141"/>
      <c r="C221" s="100"/>
      <c r="D221" s="101"/>
      <c r="E221" s="91"/>
      <c r="F221" s="97"/>
      <c r="G221" s="93"/>
      <c r="H221" s="97"/>
      <c r="I221" s="153"/>
      <c r="J221" s="153"/>
      <c r="K221" s="153"/>
      <c r="L221" s="153"/>
      <c r="M221" s="153"/>
      <c r="N221" s="153"/>
      <c r="O221" s="154"/>
      <c r="P221" s="94"/>
      <c r="Q221" s="86"/>
      <c r="R221" s="80"/>
      <c r="S221" s="80"/>
      <c r="T221" s="86"/>
    </row>
    <row r="222" spans="1:20" ht="17.25" customHeight="1" x14ac:dyDescent="0.2">
      <c r="A222" s="141"/>
      <c r="B222" s="141"/>
      <c r="C222" s="100"/>
      <c r="D222" s="101"/>
      <c r="E222" s="91" t="s">
        <v>152</v>
      </c>
      <c r="F222" s="92">
        <f>SUM(F219:F221)</f>
        <v>0</v>
      </c>
      <c r="G222" s="93"/>
      <c r="H222" s="92">
        <f t="shared" ref="H222:N222" si="102">SUM(H219:H221)</f>
        <v>0</v>
      </c>
      <c r="I222" s="92">
        <f t="shared" si="102"/>
        <v>0</v>
      </c>
      <c r="J222" s="92">
        <f t="shared" ref="J222" si="103">SUM(J219:J221)</f>
        <v>0</v>
      </c>
      <c r="K222" s="92">
        <f t="shared" si="102"/>
        <v>0</v>
      </c>
      <c r="L222" s="92">
        <f t="shared" si="102"/>
        <v>0</v>
      </c>
      <c r="M222" s="92">
        <f t="shared" si="102"/>
        <v>0</v>
      </c>
      <c r="N222" s="92">
        <f t="shared" si="102"/>
        <v>0</v>
      </c>
      <c r="O222" s="154"/>
      <c r="P222" s="94"/>
      <c r="Q222" s="86"/>
      <c r="R222" s="80"/>
      <c r="S222" s="80"/>
      <c r="T222" s="86"/>
    </row>
    <row r="223" spans="1:20" ht="17.25" customHeight="1" x14ac:dyDescent="0.2">
      <c r="A223" s="141" t="s">
        <v>297</v>
      </c>
      <c r="B223" s="141"/>
      <c r="C223" s="100" t="s">
        <v>125</v>
      </c>
      <c r="D223" s="101"/>
      <c r="E223" s="91"/>
      <c r="F223" s="97"/>
      <c r="G223" s="93"/>
      <c r="H223" s="97"/>
      <c r="I223" s="153"/>
      <c r="J223" s="153"/>
      <c r="K223" s="153"/>
      <c r="L223" s="153"/>
      <c r="M223" s="153"/>
      <c r="N223" s="153"/>
      <c r="O223" s="154"/>
      <c r="P223" s="94"/>
      <c r="Q223" s="86"/>
      <c r="R223" s="80"/>
      <c r="S223" s="80"/>
      <c r="T223" s="86"/>
    </row>
    <row r="224" spans="1:20" ht="17.25" customHeight="1" x14ac:dyDescent="0.2">
      <c r="A224" s="141"/>
      <c r="B224" s="141"/>
      <c r="C224" s="100"/>
      <c r="D224" s="101"/>
      <c r="E224" s="91"/>
      <c r="F224" s="97"/>
      <c r="G224" s="93"/>
      <c r="H224" s="97"/>
      <c r="I224" s="153"/>
      <c r="J224" s="153"/>
      <c r="K224" s="153"/>
      <c r="L224" s="153"/>
      <c r="M224" s="153"/>
      <c r="N224" s="153"/>
      <c r="O224" s="154"/>
      <c r="P224" s="94"/>
      <c r="Q224" s="86"/>
      <c r="R224" s="80"/>
      <c r="S224" s="80"/>
      <c r="T224" s="86"/>
    </row>
    <row r="225" spans="1:20" ht="17.25" customHeight="1" x14ac:dyDescent="0.2">
      <c r="A225" s="141"/>
      <c r="B225" s="141"/>
      <c r="C225" s="100"/>
      <c r="D225" s="101"/>
      <c r="E225" s="91"/>
      <c r="F225" s="97"/>
      <c r="G225" s="93"/>
      <c r="H225" s="97"/>
      <c r="I225" s="153"/>
      <c r="J225" s="153"/>
      <c r="K225" s="153"/>
      <c r="L225" s="153"/>
      <c r="M225" s="153"/>
      <c r="N225" s="153"/>
      <c r="O225" s="154"/>
      <c r="P225" s="94"/>
      <c r="Q225" s="86"/>
      <c r="R225" s="80"/>
      <c r="S225" s="80"/>
      <c r="T225" s="86"/>
    </row>
    <row r="226" spans="1:20" ht="17.25" customHeight="1" x14ac:dyDescent="0.2">
      <c r="A226" s="141"/>
      <c r="B226" s="141"/>
      <c r="C226" s="100"/>
      <c r="D226" s="101"/>
      <c r="E226" s="91"/>
      <c r="F226" s="97"/>
      <c r="G226" s="93"/>
      <c r="H226" s="97"/>
      <c r="I226" s="153"/>
      <c r="J226" s="153"/>
      <c r="K226" s="153"/>
      <c r="L226" s="153"/>
      <c r="M226" s="153"/>
      <c r="N226" s="153"/>
      <c r="O226" s="154"/>
      <c r="P226" s="94"/>
      <c r="Q226" s="86"/>
      <c r="R226" s="80"/>
      <c r="S226" s="80"/>
      <c r="T226" s="86"/>
    </row>
    <row r="227" spans="1:20" ht="12.75" customHeight="1" x14ac:dyDescent="0.2">
      <c r="A227" s="141"/>
      <c r="B227" s="141"/>
      <c r="C227" s="100"/>
      <c r="D227" s="101"/>
      <c r="E227" s="91" t="s">
        <v>152</v>
      </c>
      <c r="F227" s="92">
        <f>SUM(F223:F226)</f>
        <v>0</v>
      </c>
      <c r="G227" s="93"/>
      <c r="H227" s="92">
        <f t="shared" ref="H227:N227" si="104">SUM(H223:H226)</f>
        <v>0</v>
      </c>
      <c r="I227" s="92">
        <f t="shared" si="104"/>
        <v>0</v>
      </c>
      <c r="J227" s="92">
        <f t="shared" ref="J227" si="105">SUM(J223:J226)</f>
        <v>0</v>
      </c>
      <c r="K227" s="92">
        <f t="shared" si="104"/>
        <v>0</v>
      </c>
      <c r="L227" s="92">
        <f t="shared" si="104"/>
        <v>0</v>
      </c>
      <c r="M227" s="92">
        <f t="shared" si="104"/>
        <v>0</v>
      </c>
      <c r="N227" s="92">
        <f t="shared" si="104"/>
        <v>0</v>
      </c>
      <c r="O227" s="154"/>
      <c r="P227" s="94"/>
      <c r="Q227" s="86"/>
      <c r="R227" s="80"/>
      <c r="S227" s="80"/>
      <c r="T227" s="86"/>
    </row>
    <row r="228" spans="1:20" ht="12.75" customHeight="1" x14ac:dyDescent="0.2">
      <c r="A228" s="141" t="s">
        <v>298</v>
      </c>
      <c r="B228" s="141"/>
      <c r="C228" s="100" t="s">
        <v>452</v>
      </c>
      <c r="D228" s="101"/>
      <c r="E228" s="91"/>
      <c r="F228" s="97"/>
      <c r="G228" s="93"/>
      <c r="H228" s="97"/>
      <c r="I228" s="153"/>
      <c r="J228" s="153"/>
      <c r="K228" s="153"/>
      <c r="L228" s="153"/>
      <c r="M228" s="153"/>
      <c r="N228" s="153"/>
      <c r="O228" s="154"/>
      <c r="P228" s="94"/>
      <c r="Q228" s="86"/>
      <c r="R228" s="80"/>
      <c r="S228" s="80"/>
      <c r="T228" s="86"/>
    </row>
    <row r="229" spans="1:20" ht="12.75" customHeight="1" x14ac:dyDescent="0.2">
      <c r="A229" s="141"/>
      <c r="B229" s="141"/>
      <c r="C229" s="100"/>
      <c r="D229" s="101"/>
      <c r="E229" s="91"/>
      <c r="F229" s="97"/>
      <c r="G229" s="93"/>
      <c r="H229" s="97"/>
      <c r="I229" s="153"/>
      <c r="J229" s="153"/>
      <c r="K229" s="153"/>
      <c r="L229" s="153"/>
      <c r="M229" s="153"/>
      <c r="N229" s="153"/>
      <c r="O229" s="154"/>
      <c r="P229" s="94"/>
      <c r="Q229" s="86"/>
      <c r="R229" s="80"/>
      <c r="S229" s="80"/>
      <c r="T229" s="86"/>
    </row>
    <row r="230" spans="1:20" ht="12.75" customHeight="1" x14ac:dyDescent="0.2">
      <c r="A230" s="141"/>
      <c r="B230" s="141"/>
      <c r="C230" s="100"/>
      <c r="D230" s="101"/>
      <c r="E230" s="91"/>
      <c r="F230" s="97"/>
      <c r="G230" s="93"/>
      <c r="H230" s="97"/>
      <c r="I230" s="153"/>
      <c r="J230" s="153"/>
      <c r="K230" s="153"/>
      <c r="L230" s="153"/>
      <c r="M230" s="153"/>
      <c r="N230" s="153"/>
      <c r="O230" s="154"/>
      <c r="P230" s="94"/>
      <c r="Q230" s="86"/>
      <c r="R230" s="80"/>
      <c r="S230" s="80"/>
      <c r="T230" s="86"/>
    </row>
    <row r="231" spans="1:20" ht="12.75" customHeight="1" x14ac:dyDescent="0.2">
      <c r="A231" s="141"/>
      <c r="B231" s="141"/>
      <c r="C231" s="100"/>
      <c r="D231" s="101"/>
      <c r="E231" s="91" t="s">
        <v>152</v>
      </c>
      <c r="F231" s="92">
        <f>SUM(F228:F230)</f>
        <v>0</v>
      </c>
      <c r="G231" s="93"/>
      <c r="H231" s="92">
        <f t="shared" ref="H231:N231" si="106">SUM(H228:H230)</f>
        <v>0</v>
      </c>
      <c r="I231" s="92">
        <f t="shared" si="106"/>
        <v>0</v>
      </c>
      <c r="J231" s="92">
        <f t="shared" ref="J231" si="107">SUM(J228:J230)</f>
        <v>0</v>
      </c>
      <c r="K231" s="92">
        <f t="shared" si="106"/>
        <v>0</v>
      </c>
      <c r="L231" s="92">
        <f t="shared" si="106"/>
        <v>0</v>
      </c>
      <c r="M231" s="92">
        <f t="shared" si="106"/>
        <v>0</v>
      </c>
      <c r="N231" s="92">
        <f t="shared" si="106"/>
        <v>0</v>
      </c>
      <c r="O231" s="154"/>
      <c r="P231" s="94"/>
      <c r="Q231" s="86"/>
      <c r="R231" s="80"/>
      <c r="S231" s="80"/>
      <c r="T231" s="86"/>
    </row>
    <row r="232" spans="1:20" ht="15.75" customHeight="1" x14ac:dyDescent="0.2">
      <c r="A232" s="141" t="s">
        <v>299</v>
      </c>
      <c r="B232" s="141"/>
      <c r="C232" s="100" t="s">
        <v>204</v>
      </c>
      <c r="D232" s="101"/>
      <c r="E232" s="91"/>
      <c r="F232" s="97"/>
      <c r="G232" s="93"/>
      <c r="H232" s="97"/>
      <c r="I232" s="153"/>
      <c r="J232" s="153"/>
      <c r="K232" s="153"/>
      <c r="L232" s="153"/>
      <c r="M232" s="153"/>
      <c r="N232" s="153"/>
      <c r="O232" s="154"/>
      <c r="P232" s="94"/>
      <c r="Q232" s="86"/>
      <c r="R232" s="80"/>
      <c r="S232" s="80"/>
      <c r="T232" s="86"/>
    </row>
    <row r="233" spans="1:20" ht="15.75" customHeight="1" x14ac:dyDescent="0.2">
      <c r="A233" s="141"/>
      <c r="B233" s="141"/>
      <c r="C233" s="100"/>
      <c r="D233" s="101"/>
      <c r="E233" s="91"/>
      <c r="F233" s="97"/>
      <c r="G233" s="93"/>
      <c r="H233" s="97"/>
      <c r="I233" s="153"/>
      <c r="J233" s="153"/>
      <c r="K233" s="153"/>
      <c r="L233" s="153"/>
      <c r="M233" s="153"/>
      <c r="N233" s="153"/>
      <c r="O233" s="154"/>
      <c r="P233" s="94"/>
      <c r="Q233" s="86"/>
      <c r="R233" s="80"/>
      <c r="S233" s="80"/>
      <c r="T233" s="86"/>
    </row>
    <row r="234" spans="1:20" ht="15.75" customHeight="1" x14ac:dyDescent="0.2">
      <c r="A234" s="141"/>
      <c r="B234" s="141"/>
      <c r="C234" s="100"/>
      <c r="D234" s="101"/>
      <c r="E234" s="91"/>
      <c r="F234" s="97"/>
      <c r="G234" s="93"/>
      <c r="H234" s="97"/>
      <c r="I234" s="153"/>
      <c r="J234" s="153"/>
      <c r="K234" s="153"/>
      <c r="L234" s="153"/>
      <c r="M234" s="153"/>
      <c r="N234" s="153"/>
      <c r="O234" s="154"/>
      <c r="P234" s="94"/>
      <c r="Q234" s="86"/>
      <c r="R234" s="80"/>
      <c r="S234" s="80"/>
      <c r="T234" s="86"/>
    </row>
    <row r="235" spans="1:20" ht="15.75" customHeight="1" x14ac:dyDescent="0.2">
      <c r="A235" s="141"/>
      <c r="B235" s="141"/>
      <c r="C235" s="100"/>
      <c r="D235" s="101"/>
      <c r="E235" s="91" t="s">
        <v>152</v>
      </c>
      <c r="F235" s="92">
        <f>SUM(F232:F234)</f>
        <v>0</v>
      </c>
      <c r="G235" s="93"/>
      <c r="H235" s="92">
        <f t="shared" ref="H235:N235" si="108">SUM(H232:H234)</f>
        <v>0</v>
      </c>
      <c r="I235" s="92">
        <f t="shared" si="108"/>
        <v>0</v>
      </c>
      <c r="J235" s="92">
        <f t="shared" ref="J235" si="109">SUM(J232:J234)</f>
        <v>0</v>
      </c>
      <c r="K235" s="92">
        <f t="shared" si="108"/>
        <v>0</v>
      </c>
      <c r="L235" s="92">
        <f t="shared" si="108"/>
        <v>0</v>
      </c>
      <c r="M235" s="92">
        <f t="shared" si="108"/>
        <v>0</v>
      </c>
      <c r="N235" s="92">
        <f t="shared" si="108"/>
        <v>0</v>
      </c>
      <c r="O235" s="154"/>
      <c r="P235" s="94"/>
      <c r="Q235" s="86"/>
      <c r="R235" s="80"/>
      <c r="S235" s="80"/>
      <c r="T235" s="86"/>
    </row>
    <row r="236" spans="1:20" ht="12.75" customHeight="1" x14ac:dyDescent="0.2">
      <c r="A236" s="141" t="s">
        <v>300</v>
      </c>
      <c r="B236" s="141"/>
      <c r="C236" s="100" t="s">
        <v>211</v>
      </c>
      <c r="D236" s="101"/>
      <c r="E236" s="91"/>
      <c r="F236" s="97"/>
      <c r="G236" s="93"/>
      <c r="H236" s="97"/>
      <c r="I236" s="153"/>
      <c r="J236" s="153"/>
      <c r="K236" s="153"/>
      <c r="L236" s="153"/>
      <c r="M236" s="153"/>
      <c r="N236" s="153"/>
      <c r="O236" s="154"/>
      <c r="P236" s="94"/>
      <c r="Q236" s="86"/>
      <c r="R236" s="80"/>
      <c r="S236" s="80"/>
      <c r="T236" s="86"/>
    </row>
    <row r="237" spans="1:20" ht="12.75" customHeight="1" x14ac:dyDescent="0.2">
      <c r="A237" s="141"/>
      <c r="B237" s="141"/>
      <c r="C237" s="100"/>
      <c r="D237" s="101"/>
      <c r="E237" s="91"/>
      <c r="F237" s="97"/>
      <c r="G237" s="93"/>
      <c r="H237" s="97"/>
      <c r="I237" s="153"/>
      <c r="J237" s="153"/>
      <c r="K237" s="153"/>
      <c r="L237" s="153"/>
      <c r="M237" s="153"/>
      <c r="N237" s="153"/>
      <c r="O237" s="154"/>
      <c r="P237" s="94"/>
      <c r="Q237" s="86"/>
      <c r="R237" s="80"/>
      <c r="S237" s="80"/>
      <c r="T237" s="86"/>
    </row>
    <row r="238" spans="1:20" ht="12.75" customHeight="1" x14ac:dyDescent="0.2">
      <c r="A238" s="141"/>
      <c r="B238" s="141"/>
      <c r="C238" s="100"/>
      <c r="D238" s="101"/>
      <c r="E238" s="91"/>
      <c r="F238" s="97"/>
      <c r="G238" s="93"/>
      <c r="H238" s="97"/>
      <c r="I238" s="153"/>
      <c r="J238" s="153"/>
      <c r="K238" s="153"/>
      <c r="L238" s="153"/>
      <c r="M238" s="153"/>
      <c r="N238" s="153"/>
      <c r="O238" s="154"/>
      <c r="P238" s="94"/>
      <c r="Q238" s="86"/>
      <c r="R238" s="80"/>
      <c r="S238" s="80"/>
      <c r="T238" s="86"/>
    </row>
    <row r="239" spans="1:20" ht="12.75" customHeight="1" x14ac:dyDescent="0.2">
      <c r="A239" s="141"/>
      <c r="B239" s="141"/>
      <c r="C239" s="100"/>
      <c r="D239" s="101"/>
      <c r="E239" s="91" t="s">
        <v>152</v>
      </c>
      <c r="F239" s="92">
        <f>SUM(F236:F238)</f>
        <v>0</v>
      </c>
      <c r="G239" s="93"/>
      <c r="H239" s="92">
        <f t="shared" ref="H239:N239" si="110">SUM(H236:H238)</f>
        <v>0</v>
      </c>
      <c r="I239" s="92">
        <f t="shared" si="110"/>
        <v>0</v>
      </c>
      <c r="J239" s="92">
        <f t="shared" ref="J239" si="111">SUM(J236:J238)</f>
        <v>0</v>
      </c>
      <c r="K239" s="92">
        <f t="shared" si="110"/>
        <v>0</v>
      </c>
      <c r="L239" s="92">
        <f t="shared" si="110"/>
        <v>0</v>
      </c>
      <c r="M239" s="92">
        <f t="shared" si="110"/>
        <v>0</v>
      </c>
      <c r="N239" s="92">
        <f t="shared" si="110"/>
        <v>0</v>
      </c>
      <c r="O239" s="154"/>
      <c r="P239" s="94"/>
      <c r="Q239" s="86"/>
      <c r="R239" s="80"/>
      <c r="S239" s="80"/>
      <c r="T239" s="86"/>
    </row>
    <row r="240" spans="1:20" ht="12.75" customHeight="1" x14ac:dyDescent="0.2">
      <c r="A240" s="141">
        <v>12</v>
      </c>
      <c r="B240" s="141"/>
      <c r="C240" s="173" t="s">
        <v>223</v>
      </c>
      <c r="D240" s="101"/>
      <c r="E240" s="91"/>
      <c r="F240" s="97"/>
      <c r="G240" s="93"/>
      <c r="H240" s="97"/>
      <c r="I240" s="153"/>
      <c r="J240" s="153"/>
      <c r="K240" s="153"/>
      <c r="L240" s="153"/>
      <c r="M240" s="153"/>
      <c r="N240" s="153"/>
      <c r="O240" s="154"/>
      <c r="P240" s="94"/>
      <c r="Q240" s="86"/>
      <c r="R240" s="80"/>
      <c r="S240" s="80"/>
      <c r="T240" s="86"/>
    </row>
    <row r="241" spans="1:20" ht="12.75" customHeight="1" x14ac:dyDescent="0.2">
      <c r="A241" s="141"/>
      <c r="B241" s="141"/>
      <c r="C241" s="100"/>
      <c r="D241" s="101"/>
      <c r="E241" s="91"/>
      <c r="F241" s="97"/>
      <c r="G241" s="93"/>
      <c r="H241" s="97"/>
      <c r="I241" s="153"/>
      <c r="J241" s="153"/>
      <c r="K241" s="153"/>
      <c r="L241" s="153"/>
      <c r="M241" s="153"/>
      <c r="N241" s="153"/>
      <c r="O241" s="154"/>
      <c r="P241" s="94"/>
      <c r="Q241" s="86"/>
      <c r="R241" s="80"/>
      <c r="S241" s="80"/>
      <c r="T241" s="86"/>
    </row>
    <row r="242" spans="1:20" ht="12.75" customHeight="1" x14ac:dyDescent="0.2">
      <c r="A242" s="79" t="s">
        <v>206</v>
      </c>
      <c r="B242" s="79"/>
      <c r="C242" s="142" t="s">
        <v>214</v>
      </c>
      <c r="D242" s="101"/>
      <c r="E242" s="91"/>
      <c r="F242" s="97"/>
      <c r="G242" s="93"/>
      <c r="H242" s="97"/>
      <c r="I242" s="153"/>
      <c r="J242" s="153"/>
      <c r="K242" s="153"/>
      <c r="L242" s="153"/>
      <c r="M242" s="153"/>
      <c r="N242" s="153"/>
      <c r="O242" s="154"/>
      <c r="P242" s="94"/>
      <c r="Q242" s="86"/>
      <c r="R242" s="80"/>
      <c r="S242" s="80"/>
      <c r="T242" s="86"/>
    </row>
    <row r="243" spans="1:20" ht="12.75" customHeight="1" x14ac:dyDescent="0.2">
      <c r="A243" s="79"/>
      <c r="B243" s="79"/>
      <c r="C243" s="142"/>
      <c r="D243" s="101"/>
      <c r="E243" s="91"/>
      <c r="F243" s="97"/>
      <c r="G243" s="93"/>
      <c r="H243" s="97"/>
      <c r="I243" s="153"/>
      <c r="J243" s="153"/>
      <c r="K243" s="153"/>
      <c r="L243" s="153"/>
      <c r="M243" s="153"/>
      <c r="N243" s="153"/>
      <c r="O243" s="154"/>
      <c r="P243" s="94"/>
      <c r="Q243" s="86"/>
      <c r="R243" s="80"/>
      <c r="S243" s="80"/>
      <c r="T243" s="86"/>
    </row>
    <row r="244" spans="1:20" ht="12.75" customHeight="1" x14ac:dyDescent="0.2">
      <c r="A244" s="79"/>
      <c r="B244" s="79"/>
      <c r="C244" s="142"/>
      <c r="D244" s="101"/>
      <c r="E244" s="91" t="s">
        <v>152</v>
      </c>
      <c r="F244" s="92">
        <f>SUM(F240:F243)</f>
        <v>0</v>
      </c>
      <c r="G244" s="93"/>
      <c r="H244" s="92">
        <f t="shared" ref="H244:N244" si="112">SUM(H240:H243)</f>
        <v>0</v>
      </c>
      <c r="I244" s="92">
        <f t="shared" si="112"/>
        <v>0</v>
      </c>
      <c r="J244" s="92">
        <f t="shared" ref="J244" si="113">SUM(J240:J243)</f>
        <v>0</v>
      </c>
      <c r="K244" s="92">
        <f t="shared" si="112"/>
        <v>0</v>
      </c>
      <c r="L244" s="92">
        <f t="shared" si="112"/>
        <v>0</v>
      </c>
      <c r="M244" s="92">
        <f t="shared" si="112"/>
        <v>0</v>
      </c>
      <c r="N244" s="92">
        <f t="shared" si="112"/>
        <v>0</v>
      </c>
      <c r="O244" s="154"/>
      <c r="P244" s="94"/>
      <c r="Q244" s="86"/>
      <c r="R244" s="80"/>
      <c r="S244" s="80"/>
      <c r="T244" s="86"/>
    </row>
    <row r="245" spans="1:20" ht="12.75" customHeight="1" x14ac:dyDescent="0.2">
      <c r="A245" s="79" t="s">
        <v>207</v>
      </c>
      <c r="B245" s="79"/>
      <c r="C245" s="142" t="s">
        <v>214</v>
      </c>
      <c r="D245" s="101"/>
      <c r="E245" s="91"/>
      <c r="F245" s="97"/>
      <c r="G245" s="93"/>
      <c r="H245" s="97"/>
      <c r="I245" s="153"/>
      <c r="J245" s="153"/>
      <c r="K245" s="153"/>
      <c r="L245" s="153"/>
      <c r="M245" s="153"/>
      <c r="N245" s="153"/>
      <c r="O245" s="154"/>
      <c r="P245" s="94"/>
      <c r="Q245" s="86"/>
      <c r="R245" s="80"/>
      <c r="S245" s="80"/>
      <c r="T245" s="86"/>
    </row>
    <row r="246" spans="1:20" ht="12.75" customHeight="1" x14ac:dyDescent="0.2">
      <c r="A246" s="79"/>
      <c r="B246" s="79"/>
      <c r="C246" s="142"/>
      <c r="D246" s="101"/>
      <c r="E246" s="91"/>
      <c r="F246" s="97"/>
      <c r="G246" s="93"/>
      <c r="H246" s="97"/>
      <c r="I246" s="153"/>
      <c r="J246" s="153"/>
      <c r="K246" s="153"/>
      <c r="L246" s="153"/>
      <c r="M246" s="153"/>
      <c r="N246" s="153"/>
      <c r="O246" s="154"/>
      <c r="P246" s="94"/>
      <c r="Q246" s="86"/>
      <c r="R246" s="80"/>
      <c r="S246" s="80"/>
      <c r="T246" s="86"/>
    </row>
    <row r="247" spans="1:20" ht="12.75" customHeight="1" x14ac:dyDescent="0.2">
      <c r="A247" s="79"/>
      <c r="B247" s="79"/>
      <c r="C247" s="142"/>
      <c r="D247" s="101"/>
      <c r="E247" s="91" t="s">
        <v>152</v>
      </c>
      <c r="F247" s="92">
        <f>SUM(F245:F246)</f>
        <v>0</v>
      </c>
      <c r="G247" s="93"/>
      <c r="H247" s="92">
        <f t="shared" ref="H247:N247" si="114">SUM(H245:H246)</f>
        <v>0</v>
      </c>
      <c r="I247" s="92">
        <f t="shared" si="114"/>
        <v>0</v>
      </c>
      <c r="J247" s="92">
        <f t="shared" ref="J247" si="115">SUM(J245:J246)</f>
        <v>0</v>
      </c>
      <c r="K247" s="92">
        <f t="shared" si="114"/>
        <v>0</v>
      </c>
      <c r="L247" s="92">
        <f t="shared" si="114"/>
        <v>0</v>
      </c>
      <c r="M247" s="92">
        <f t="shared" si="114"/>
        <v>0</v>
      </c>
      <c r="N247" s="92">
        <f t="shared" si="114"/>
        <v>0</v>
      </c>
      <c r="O247" s="154"/>
      <c r="P247" s="94"/>
      <c r="Q247" s="86"/>
      <c r="R247" s="80"/>
      <c r="S247" s="80"/>
      <c r="T247" s="86"/>
    </row>
    <row r="248" spans="1:20" ht="12.75" customHeight="1" x14ac:dyDescent="0.2">
      <c r="A248" s="79" t="s">
        <v>208</v>
      </c>
      <c r="B248" s="79"/>
      <c r="C248" s="142" t="s">
        <v>214</v>
      </c>
      <c r="D248" s="101"/>
      <c r="E248" s="91"/>
      <c r="F248" s="97"/>
      <c r="G248" s="93"/>
      <c r="H248" s="97"/>
      <c r="I248" s="153"/>
      <c r="J248" s="153"/>
      <c r="K248" s="153"/>
      <c r="L248" s="153"/>
      <c r="M248" s="153"/>
      <c r="N248" s="153"/>
      <c r="O248" s="154"/>
      <c r="P248" s="94"/>
      <c r="Q248" s="86"/>
      <c r="R248" s="80"/>
      <c r="S248" s="80"/>
      <c r="T248" s="86"/>
    </row>
    <row r="249" spans="1:20" ht="12.75" customHeight="1" x14ac:dyDescent="0.2">
      <c r="A249" s="79"/>
      <c r="B249" s="79"/>
      <c r="C249" s="142"/>
      <c r="D249" s="101"/>
      <c r="E249" s="91"/>
      <c r="F249" s="97"/>
      <c r="G249" s="93"/>
      <c r="H249" s="97"/>
      <c r="I249" s="153"/>
      <c r="J249" s="153"/>
      <c r="K249" s="153"/>
      <c r="L249" s="153"/>
      <c r="M249" s="153"/>
      <c r="N249" s="153"/>
      <c r="O249" s="154"/>
      <c r="P249" s="94"/>
      <c r="Q249" s="86"/>
      <c r="R249" s="80"/>
      <c r="S249" s="80"/>
      <c r="T249" s="86"/>
    </row>
    <row r="250" spans="1:20" ht="12.75" customHeight="1" x14ac:dyDescent="0.2">
      <c r="A250" s="79"/>
      <c r="B250" s="79"/>
      <c r="C250" s="142"/>
      <c r="D250" s="101"/>
      <c r="E250" s="91" t="s">
        <v>152</v>
      </c>
      <c r="F250" s="92">
        <f>SUM(F248:F249)</f>
        <v>0</v>
      </c>
      <c r="G250" s="93"/>
      <c r="H250" s="92">
        <f t="shared" ref="H250:N250" si="116">SUM(H248:H249)</f>
        <v>0</v>
      </c>
      <c r="I250" s="92">
        <f t="shared" si="116"/>
        <v>0</v>
      </c>
      <c r="J250" s="92">
        <f t="shared" ref="J250" si="117">SUM(J248:J249)</f>
        <v>0</v>
      </c>
      <c r="K250" s="92">
        <f t="shared" si="116"/>
        <v>0</v>
      </c>
      <c r="L250" s="92">
        <f t="shared" si="116"/>
        <v>0</v>
      </c>
      <c r="M250" s="92">
        <f t="shared" si="116"/>
        <v>0</v>
      </c>
      <c r="N250" s="92">
        <f t="shared" si="116"/>
        <v>0</v>
      </c>
      <c r="O250" s="154"/>
      <c r="P250" s="94"/>
      <c r="Q250" s="86"/>
      <c r="R250" s="80"/>
      <c r="S250" s="80"/>
      <c r="T250" s="86"/>
    </row>
    <row r="251" spans="1:20" ht="12.75" customHeight="1" x14ac:dyDescent="0.2">
      <c r="A251" s="79" t="s">
        <v>209</v>
      </c>
      <c r="B251" s="79"/>
      <c r="C251" s="142" t="s">
        <v>214</v>
      </c>
      <c r="D251" s="101"/>
      <c r="E251" s="91"/>
      <c r="F251" s="97"/>
      <c r="G251" s="93"/>
      <c r="H251" s="97"/>
      <c r="I251" s="153"/>
      <c r="J251" s="153"/>
      <c r="K251" s="153"/>
      <c r="L251" s="153"/>
      <c r="M251" s="153"/>
      <c r="N251" s="153"/>
      <c r="O251" s="154"/>
      <c r="P251" s="94"/>
      <c r="Q251" s="86"/>
      <c r="R251" s="80"/>
      <c r="S251" s="80"/>
      <c r="T251" s="86"/>
    </row>
    <row r="252" spans="1:20" ht="12.75" customHeight="1" x14ac:dyDescent="0.2">
      <c r="A252" s="79"/>
      <c r="B252" s="79"/>
      <c r="C252" s="142"/>
      <c r="D252" s="101"/>
      <c r="E252" s="91"/>
      <c r="F252" s="97"/>
      <c r="G252" s="93"/>
      <c r="H252" s="97"/>
      <c r="I252" s="153"/>
      <c r="J252" s="153"/>
      <c r="K252" s="153"/>
      <c r="L252" s="153"/>
      <c r="M252" s="153"/>
      <c r="N252" s="153"/>
      <c r="O252" s="154"/>
      <c r="P252" s="94"/>
      <c r="Q252" s="86"/>
      <c r="R252" s="80"/>
      <c r="S252" s="80"/>
      <c r="T252" s="86"/>
    </row>
    <row r="253" spans="1:20" ht="12.75" customHeight="1" x14ac:dyDescent="0.2">
      <c r="A253" s="79"/>
      <c r="B253" s="79"/>
      <c r="C253" s="142"/>
      <c r="D253" s="101"/>
      <c r="E253" s="91" t="s">
        <v>152</v>
      </c>
      <c r="F253" s="92">
        <f>SUM(F251:F252)</f>
        <v>0</v>
      </c>
      <c r="G253" s="93"/>
      <c r="H253" s="92">
        <f t="shared" ref="H253:N253" si="118">SUM(H251:H252)</f>
        <v>0</v>
      </c>
      <c r="I253" s="92">
        <f t="shared" si="118"/>
        <v>0</v>
      </c>
      <c r="J253" s="92">
        <f t="shared" ref="J253" si="119">SUM(J251:J252)</f>
        <v>0</v>
      </c>
      <c r="K253" s="92">
        <f t="shared" si="118"/>
        <v>0</v>
      </c>
      <c r="L253" s="92">
        <f t="shared" si="118"/>
        <v>0</v>
      </c>
      <c r="M253" s="92">
        <f t="shared" si="118"/>
        <v>0</v>
      </c>
      <c r="N253" s="92">
        <f t="shared" si="118"/>
        <v>0</v>
      </c>
      <c r="O253" s="154"/>
      <c r="P253" s="94"/>
      <c r="Q253" s="86"/>
      <c r="R253" s="80"/>
      <c r="S253" s="80"/>
      <c r="T253" s="86"/>
    </row>
    <row r="254" spans="1:20" ht="12.75" customHeight="1" x14ac:dyDescent="0.2">
      <c r="A254" s="79"/>
      <c r="B254" s="79"/>
      <c r="C254" s="142"/>
      <c r="D254" s="101"/>
      <c r="E254" s="91"/>
      <c r="F254" s="97"/>
      <c r="G254" s="93"/>
      <c r="H254" s="97"/>
      <c r="I254" s="153"/>
      <c r="J254" s="153"/>
      <c r="K254" s="153"/>
      <c r="L254" s="153"/>
      <c r="M254" s="153"/>
      <c r="N254" s="153"/>
      <c r="O254" s="154"/>
      <c r="P254" s="94"/>
      <c r="Q254" s="86"/>
      <c r="R254" s="80"/>
      <c r="S254" s="80"/>
      <c r="T254" s="86"/>
    </row>
    <row r="255" spans="1:20" ht="12.75" customHeight="1" x14ac:dyDescent="0.2">
      <c r="A255" s="79" t="s">
        <v>210</v>
      </c>
      <c r="B255" s="79"/>
      <c r="C255" s="142" t="s">
        <v>236</v>
      </c>
      <c r="D255" s="101"/>
      <c r="E255" s="91"/>
      <c r="F255" s="97"/>
      <c r="G255" s="93"/>
      <c r="H255" s="97"/>
      <c r="I255" s="153"/>
      <c r="J255" s="153"/>
      <c r="K255" s="153"/>
      <c r="L255" s="153"/>
      <c r="M255" s="153"/>
      <c r="N255" s="153"/>
      <c r="O255" s="154"/>
      <c r="P255" s="94"/>
      <c r="Q255" s="86"/>
      <c r="R255" s="80"/>
      <c r="S255" s="80"/>
      <c r="T255" s="86"/>
    </row>
    <row r="256" spans="1:20" ht="12.75" customHeight="1" x14ac:dyDescent="0.2">
      <c r="A256" s="79"/>
      <c r="B256" s="79"/>
      <c r="C256" s="142"/>
      <c r="D256" s="101"/>
      <c r="E256" s="91"/>
      <c r="F256" s="97"/>
      <c r="G256" s="93"/>
      <c r="H256" s="97"/>
      <c r="I256" s="153"/>
      <c r="J256" s="153"/>
      <c r="K256" s="153"/>
      <c r="L256" s="153"/>
      <c r="M256" s="153"/>
      <c r="N256" s="153"/>
      <c r="O256" s="154"/>
      <c r="P256" s="94"/>
      <c r="Q256" s="86"/>
      <c r="R256" s="80"/>
      <c r="S256" s="80"/>
      <c r="T256" s="86"/>
    </row>
    <row r="257" spans="1:20" ht="12.75" customHeight="1" x14ac:dyDescent="0.2">
      <c r="A257" s="141"/>
      <c r="B257" s="141"/>
      <c r="C257" s="100"/>
      <c r="D257" s="101"/>
      <c r="E257" s="91" t="s">
        <v>152</v>
      </c>
      <c r="F257" s="92">
        <f>SUM(F254:F256)</f>
        <v>0</v>
      </c>
      <c r="G257" s="93"/>
      <c r="H257" s="92">
        <f t="shared" ref="H257:N257" si="120">SUM(H254:H256)</f>
        <v>0</v>
      </c>
      <c r="I257" s="92">
        <f t="shared" si="120"/>
        <v>0</v>
      </c>
      <c r="J257" s="92">
        <f t="shared" ref="J257" si="121">SUM(J254:J256)</f>
        <v>0</v>
      </c>
      <c r="K257" s="92">
        <f t="shared" si="120"/>
        <v>0</v>
      </c>
      <c r="L257" s="92">
        <f t="shared" si="120"/>
        <v>0</v>
      </c>
      <c r="M257" s="92">
        <f t="shared" si="120"/>
        <v>0</v>
      </c>
      <c r="N257" s="92">
        <f t="shared" si="120"/>
        <v>0</v>
      </c>
      <c r="O257" s="154"/>
      <c r="P257" s="94"/>
      <c r="Q257" s="86"/>
      <c r="R257" s="80"/>
      <c r="S257" s="80"/>
      <c r="T257" s="86"/>
    </row>
    <row r="258" spans="1:20" ht="12.75" customHeight="1" x14ac:dyDescent="0.2">
      <c r="A258" s="192"/>
      <c r="B258" s="141"/>
      <c r="C258" s="100"/>
      <c r="D258" s="101"/>
      <c r="E258" s="91"/>
      <c r="F258" s="97"/>
      <c r="G258" s="93"/>
      <c r="H258" s="97"/>
      <c r="I258" s="153"/>
      <c r="J258" s="153"/>
      <c r="K258" s="153"/>
      <c r="L258" s="153"/>
      <c r="M258" s="153"/>
      <c r="N258" s="153"/>
      <c r="O258" s="154"/>
      <c r="P258" s="94"/>
      <c r="Q258" s="86"/>
      <c r="R258" s="80"/>
      <c r="S258" s="80"/>
      <c r="T258" s="86"/>
    </row>
    <row r="259" spans="1:20" ht="12.95" customHeight="1" x14ac:dyDescent="0.2">
      <c r="A259" s="193"/>
      <c r="B259" s="79"/>
      <c r="C259" s="82"/>
      <c r="D259" s="101"/>
      <c r="E259" s="85"/>
      <c r="F259" s="83"/>
      <c r="G259" s="84"/>
      <c r="H259" s="83"/>
      <c r="I259" s="83"/>
      <c r="J259" s="83"/>
      <c r="K259" s="83"/>
      <c r="L259" s="83"/>
      <c r="M259" s="83"/>
      <c r="N259" s="83"/>
      <c r="O259" s="167"/>
      <c r="P259" s="85"/>
      <c r="Q259" s="86"/>
      <c r="R259" s="80"/>
      <c r="S259" s="80"/>
      <c r="T259" s="86"/>
    </row>
    <row r="260" spans="1:20" x14ac:dyDescent="0.2">
      <c r="A260" s="193"/>
      <c r="B260" s="183"/>
      <c r="C260" s="584" t="s">
        <v>157</v>
      </c>
      <c r="D260" s="585"/>
      <c r="E260" s="586"/>
      <c r="F260" s="196">
        <f>F13+F17+F21+F28+F33+F41+F45+F52+F55+F58+F63+F67+F71+F75+F80+F84+F88+F92+F97+F101+F105+F113+F117+F121+F125+F129+F133+F137+F141+F150+F155+F159+F163+F167+F171+F174+F181+F177+F144+F108+F48+F37+F25+F189+F193+F197+F201+F205+F209+F213+F218+F222+F227+F231+F235+F239+F244+F247+F250+F253+F257</f>
        <v>0</v>
      </c>
      <c r="G260" s="147"/>
      <c r="H260" s="197">
        <f t="shared" ref="H260:N260" si="122">H13+H17+H21+H28+H33+H41+H45+H52+H55+H58+H63+H67+H71+H75+H80+H84+H88+H92+H97+H101+H105+H113+H117+H121+H125+H129+H133+H137+H141+H150+H155+H159+H163+H167+H171+H174+H181+H177+H144+H108+H48+H37+H25+H189+H193+H197+H201+H205+H209+H213+H218+H222+H227+H231+H235+H239+H244+H247+H250+H253+H257</f>
        <v>0</v>
      </c>
      <c r="I260" s="197">
        <f t="shared" si="122"/>
        <v>0</v>
      </c>
      <c r="J260" s="197">
        <f t="shared" ref="J260" si="123">J13+J17+J21+J28+J33+J41+J45+J52+J55+J58+J63+J67+J71+J75+J80+J84+J88+J92+J97+J101+J105+J113+J117+J121+J125+J129+J133+J137+J141+J150+J155+J159+J163+J167+J171+J174+J181+J177+J144+J108+J48+J37+J25+J189+J193+J197+J201+J205+J209+J213+J218+J222+J227+J231+J235+J239+J244+J247+J250+J253+J257</f>
        <v>0</v>
      </c>
      <c r="K260" s="148">
        <f t="shared" si="122"/>
        <v>0</v>
      </c>
      <c r="L260" s="148">
        <f t="shared" si="122"/>
        <v>0</v>
      </c>
      <c r="M260" s="148">
        <f t="shared" si="122"/>
        <v>0</v>
      </c>
      <c r="N260" s="148">
        <f t="shared" si="122"/>
        <v>0</v>
      </c>
      <c r="O260" s="148"/>
      <c r="P260" s="102"/>
      <c r="Q260" s="86"/>
      <c r="R260" s="80"/>
      <c r="S260" s="80"/>
      <c r="T260" s="86"/>
    </row>
    <row r="261" spans="1:20" x14ac:dyDescent="0.2">
      <c r="A261" s="69"/>
      <c r="B261" s="69"/>
      <c r="C261" s="149"/>
      <c r="D261" s="144"/>
      <c r="E261" s="144"/>
      <c r="F261" s="150"/>
      <c r="G261" s="145"/>
      <c r="H261" s="145"/>
      <c r="I261" s="145"/>
      <c r="J261" s="145"/>
      <c r="K261" s="145"/>
      <c r="L261" s="145"/>
      <c r="M261" s="145"/>
      <c r="N261" s="145"/>
      <c r="O261" s="145"/>
      <c r="P261" s="146"/>
    </row>
    <row r="263" spans="1:20" ht="15" hidden="1" customHeight="1" x14ac:dyDescent="0.2">
      <c r="A263" s="587" t="s">
        <v>522</v>
      </c>
      <c r="B263" s="588"/>
      <c r="C263" s="588"/>
      <c r="D263" s="578">
        <f>'9-Budget et Bilan'!C140</f>
        <v>0</v>
      </c>
      <c r="E263" s="579"/>
    </row>
    <row r="264" spans="1:20" ht="15" hidden="1" customHeight="1" x14ac:dyDescent="0.2">
      <c r="A264" s="572" t="s">
        <v>523</v>
      </c>
      <c r="B264" s="573"/>
      <c r="C264" s="573"/>
      <c r="D264" s="580">
        <f>'9-Budget et Bilan'!K138</f>
        <v>0</v>
      </c>
      <c r="E264" s="580"/>
    </row>
    <row r="265" spans="1:20" ht="15" hidden="1" customHeight="1" x14ac:dyDescent="0.2">
      <c r="A265" s="572" t="s">
        <v>524</v>
      </c>
      <c r="B265" s="573"/>
      <c r="C265" s="573"/>
      <c r="D265" s="580"/>
      <c r="E265" s="580"/>
    </row>
    <row r="266" spans="1:20" ht="15" hidden="1" customHeight="1" x14ac:dyDescent="0.2">
      <c r="A266" s="572" t="s">
        <v>525</v>
      </c>
      <c r="B266" s="573"/>
      <c r="C266" s="573"/>
      <c r="D266" s="581" t="e">
        <f>I260/D265</f>
        <v>#DIV/0!</v>
      </c>
      <c r="E266" s="581"/>
    </row>
    <row r="267" spans="1:20" ht="15" hidden="1" customHeight="1" x14ac:dyDescent="0.2">
      <c r="A267" s="572" t="s">
        <v>526</v>
      </c>
      <c r="B267" s="573"/>
      <c r="C267" s="573"/>
      <c r="D267" s="582" t="e">
        <f>J260/I260</f>
        <v>#DIV/0!</v>
      </c>
      <c r="E267" s="582"/>
    </row>
    <row r="268" spans="1:20" ht="15" hidden="1" customHeight="1" thickBot="1" x14ac:dyDescent="0.25">
      <c r="A268" s="574" t="s">
        <v>527</v>
      </c>
      <c r="B268" s="575"/>
      <c r="C268" s="575"/>
      <c r="D268" s="564"/>
      <c r="E268" s="583"/>
    </row>
    <row r="270" spans="1:20" s="33" customFormat="1" x14ac:dyDescent="0.2">
      <c r="A270" s="602" t="s">
        <v>158</v>
      </c>
      <c r="B270" s="603"/>
      <c r="C270" s="603"/>
      <c r="D270" s="603"/>
      <c r="E270" s="603"/>
      <c r="F270" s="603"/>
      <c r="G270" s="603"/>
      <c r="H270" s="603"/>
      <c r="I270" s="603"/>
      <c r="J270" s="603"/>
      <c r="K270" s="603"/>
      <c r="L270" s="603"/>
      <c r="M270" s="603"/>
      <c r="N270" s="603"/>
      <c r="O270" s="603"/>
      <c r="P270" s="603"/>
      <c r="Q270" s="603"/>
      <c r="R270" s="603"/>
      <c r="S270" s="603"/>
      <c r="T270" s="604"/>
    </row>
    <row r="271" spans="1:20" s="31" customFormat="1" ht="12.75" thickBot="1" x14ac:dyDescent="0.25">
      <c r="A271" s="70" t="s">
        <v>144</v>
      </c>
      <c r="B271" s="182"/>
      <c r="C271" s="576" t="s">
        <v>159</v>
      </c>
      <c r="D271" s="577"/>
      <c r="E271" s="70" t="s">
        <v>160</v>
      </c>
      <c r="F271" s="576" t="s">
        <v>161</v>
      </c>
      <c r="G271" s="605"/>
      <c r="H271" s="605"/>
      <c r="I271" s="605"/>
      <c r="J271" s="605"/>
      <c r="K271" s="605"/>
      <c r="L271" s="605"/>
      <c r="M271" s="605"/>
      <c r="N271" s="605"/>
      <c r="O271" s="605"/>
      <c r="P271" s="605"/>
      <c r="Q271" s="605"/>
      <c r="R271" s="605"/>
      <c r="S271" s="605"/>
      <c r="T271" s="577"/>
    </row>
    <row r="272" spans="1:20" x14ac:dyDescent="0.2">
      <c r="A272" s="104"/>
      <c r="B272" s="185"/>
      <c r="C272" s="606"/>
      <c r="D272" s="607"/>
      <c r="E272" s="140"/>
      <c r="F272" s="608"/>
      <c r="G272" s="609"/>
      <c r="H272" s="609"/>
      <c r="I272" s="609"/>
      <c r="J272" s="609"/>
      <c r="K272" s="609"/>
      <c r="L272" s="609"/>
      <c r="M272" s="609"/>
      <c r="N272" s="609"/>
      <c r="O272" s="609"/>
      <c r="P272" s="609"/>
      <c r="Q272" s="609"/>
      <c r="R272" s="609"/>
      <c r="S272" s="609"/>
      <c r="T272" s="610"/>
    </row>
    <row r="273" spans="1:21" x14ac:dyDescent="0.2">
      <c r="A273" s="105"/>
      <c r="B273" s="105"/>
      <c r="C273" s="600"/>
      <c r="D273" s="600"/>
      <c r="E273" s="139"/>
      <c r="F273" s="601"/>
      <c r="G273" s="601"/>
      <c r="H273" s="601"/>
      <c r="I273" s="601"/>
      <c r="J273" s="601"/>
      <c r="K273" s="601"/>
      <c r="L273" s="601"/>
      <c r="M273" s="601"/>
      <c r="N273" s="601"/>
      <c r="O273" s="601"/>
      <c r="P273" s="601"/>
      <c r="Q273" s="601"/>
      <c r="R273" s="601"/>
      <c r="S273" s="601"/>
      <c r="T273" s="601"/>
    </row>
    <row r="274" spans="1:21" x14ac:dyDescent="0.2">
      <c r="A274" s="105"/>
      <c r="B274" s="105"/>
      <c r="C274" s="600"/>
      <c r="D274" s="600"/>
      <c r="E274" s="139"/>
      <c r="F274" s="601"/>
      <c r="G274" s="601"/>
      <c r="H274" s="601"/>
      <c r="I274" s="601"/>
      <c r="J274" s="601"/>
      <c r="K274" s="601"/>
      <c r="L274" s="601"/>
      <c r="M274" s="601"/>
      <c r="N274" s="601"/>
      <c r="O274" s="601"/>
      <c r="P274" s="601"/>
      <c r="Q274" s="601"/>
      <c r="R274" s="601"/>
      <c r="S274" s="601"/>
      <c r="T274" s="601"/>
    </row>
    <row r="275" spans="1:21" x14ac:dyDescent="0.2">
      <c r="A275" s="105"/>
      <c r="B275" s="105"/>
      <c r="C275" s="600"/>
      <c r="D275" s="600"/>
      <c r="E275" s="139"/>
      <c r="F275" s="601"/>
      <c r="G275" s="601"/>
      <c r="H275" s="601"/>
      <c r="I275" s="601"/>
      <c r="J275" s="601"/>
      <c r="K275" s="601"/>
      <c r="L275" s="601"/>
      <c r="M275" s="601"/>
      <c r="N275" s="601"/>
      <c r="O275" s="601"/>
      <c r="P275" s="601"/>
      <c r="Q275" s="601"/>
      <c r="R275" s="601"/>
      <c r="S275" s="601"/>
      <c r="T275" s="601"/>
    </row>
    <row r="276" spans="1:21" x14ac:dyDescent="0.2">
      <c r="A276" s="105"/>
      <c r="B276" s="105"/>
      <c r="C276" s="600"/>
      <c r="D276" s="600"/>
      <c r="E276" s="139"/>
      <c r="F276" s="601"/>
      <c r="G276" s="601"/>
      <c r="H276" s="601"/>
      <c r="I276" s="601"/>
      <c r="J276" s="601"/>
      <c r="K276" s="601"/>
      <c r="L276" s="601"/>
      <c r="M276" s="601"/>
      <c r="N276" s="601"/>
      <c r="O276" s="601"/>
      <c r="P276" s="601"/>
      <c r="Q276" s="601"/>
      <c r="R276" s="601"/>
      <c r="S276" s="601"/>
      <c r="T276" s="601"/>
    </row>
    <row r="277" spans="1:21" x14ac:dyDescent="0.2">
      <c r="A277" s="105"/>
      <c r="B277" s="105"/>
      <c r="C277" s="600"/>
      <c r="D277" s="600"/>
      <c r="E277" s="139"/>
      <c r="F277" s="601"/>
      <c r="G277" s="601"/>
      <c r="H277" s="601"/>
      <c r="I277" s="601"/>
      <c r="J277" s="601"/>
      <c r="K277" s="601"/>
      <c r="L277" s="601"/>
      <c r="M277" s="601"/>
      <c r="N277" s="601"/>
      <c r="O277" s="601"/>
      <c r="P277" s="601"/>
      <c r="Q277" s="601"/>
      <c r="R277" s="601"/>
      <c r="S277" s="601"/>
      <c r="T277" s="601"/>
    </row>
    <row r="278" spans="1:21" x14ac:dyDescent="0.2">
      <c r="A278" s="105"/>
      <c r="B278" s="105"/>
      <c r="C278" s="600"/>
      <c r="D278" s="600"/>
      <c r="E278" s="139"/>
      <c r="F278" s="601"/>
      <c r="G278" s="601"/>
      <c r="H278" s="601"/>
      <c r="I278" s="601"/>
      <c r="J278" s="601"/>
      <c r="K278" s="601"/>
      <c r="L278" s="601"/>
      <c r="M278" s="601"/>
      <c r="N278" s="601"/>
      <c r="O278" s="601"/>
      <c r="P278" s="601"/>
      <c r="Q278" s="601"/>
      <c r="R278" s="601"/>
      <c r="S278" s="601"/>
      <c r="T278" s="601"/>
    </row>
    <row r="279" spans="1:21" x14ac:dyDescent="0.2">
      <c r="A279" s="105"/>
      <c r="B279" s="105"/>
      <c r="C279" s="600"/>
      <c r="D279" s="600"/>
      <c r="E279" s="139"/>
      <c r="F279" s="601"/>
      <c r="G279" s="601"/>
      <c r="H279" s="601"/>
      <c r="I279" s="601"/>
      <c r="J279" s="601"/>
      <c r="K279" s="601"/>
      <c r="L279" s="601"/>
      <c r="M279" s="601"/>
      <c r="N279" s="601"/>
      <c r="O279" s="601"/>
      <c r="P279" s="601"/>
      <c r="Q279" s="601"/>
      <c r="R279" s="601"/>
      <c r="S279" s="601"/>
      <c r="T279" s="601"/>
    </row>
    <row r="280" spans="1:21" x14ac:dyDescent="0.2">
      <c r="A280" s="105"/>
      <c r="B280" s="105"/>
      <c r="C280" s="600"/>
      <c r="D280" s="600"/>
      <c r="E280" s="139"/>
      <c r="F280" s="601"/>
      <c r="G280" s="601"/>
      <c r="H280" s="601"/>
      <c r="I280" s="601"/>
      <c r="J280" s="601"/>
      <c r="K280" s="601"/>
      <c r="L280" s="601"/>
      <c r="M280" s="601"/>
      <c r="N280" s="601"/>
      <c r="O280" s="601"/>
      <c r="P280" s="601"/>
      <c r="Q280" s="601"/>
      <c r="R280" s="601"/>
      <c r="S280" s="601"/>
      <c r="T280" s="601"/>
    </row>
    <row r="281" spans="1:21" x14ac:dyDescent="0.2">
      <c r="A281" s="105"/>
      <c r="B281" s="105"/>
      <c r="C281" s="600"/>
      <c r="D281" s="600"/>
      <c r="E281" s="139"/>
      <c r="F281" s="601"/>
      <c r="G281" s="601"/>
      <c r="H281" s="601"/>
      <c r="I281" s="601"/>
      <c r="J281" s="601"/>
      <c r="K281" s="601"/>
      <c r="L281" s="601"/>
      <c r="M281" s="601"/>
      <c r="N281" s="601"/>
      <c r="O281" s="601"/>
      <c r="P281" s="601"/>
      <c r="Q281" s="601"/>
      <c r="R281" s="601"/>
      <c r="S281" s="601"/>
      <c r="T281" s="601"/>
    </row>
    <row r="282" spans="1:21" x14ac:dyDescent="0.2">
      <c r="A282" s="105"/>
      <c r="B282" s="105"/>
      <c r="C282" s="600"/>
      <c r="D282" s="600"/>
      <c r="E282" s="139"/>
      <c r="F282" s="601"/>
      <c r="G282" s="601"/>
      <c r="H282" s="601"/>
      <c r="I282" s="601"/>
      <c r="J282" s="601"/>
      <c r="K282" s="601"/>
      <c r="L282" s="601"/>
      <c r="M282" s="601"/>
      <c r="N282" s="601"/>
      <c r="O282" s="601"/>
      <c r="P282" s="601"/>
      <c r="Q282" s="601"/>
      <c r="R282" s="601"/>
      <c r="S282" s="601"/>
      <c r="T282" s="601"/>
    </row>
    <row r="283" spans="1:21" x14ac:dyDescent="0.2">
      <c r="A283" s="105"/>
      <c r="B283" s="105"/>
      <c r="C283" s="600"/>
      <c r="D283" s="600"/>
      <c r="E283" s="139"/>
      <c r="F283" s="601"/>
      <c r="G283" s="601"/>
      <c r="H283" s="601"/>
      <c r="I283" s="601"/>
      <c r="J283" s="601"/>
      <c r="K283" s="601"/>
      <c r="L283" s="601"/>
      <c r="M283" s="601"/>
      <c r="N283" s="601"/>
      <c r="O283" s="601"/>
      <c r="P283" s="601"/>
      <c r="Q283" s="601"/>
      <c r="R283" s="601"/>
      <c r="S283" s="601"/>
      <c r="T283" s="601"/>
    </row>
    <row r="284" spans="1:21" ht="14.1" customHeight="1" x14ac:dyDescent="0.2">
      <c r="A284" s="69"/>
      <c r="B284" s="69"/>
      <c r="C284" s="33"/>
      <c r="D284" s="34"/>
      <c r="E284" s="158"/>
      <c r="F284" s="38"/>
      <c r="G284" s="36"/>
      <c r="H284" s="36"/>
      <c r="I284" s="36"/>
      <c r="J284" s="36"/>
      <c r="K284" s="36"/>
      <c r="L284" s="36"/>
      <c r="M284" s="36"/>
      <c r="N284" s="36"/>
      <c r="O284" s="36"/>
      <c r="P284" s="37"/>
      <c r="Q284" s="37"/>
      <c r="R284" s="37"/>
      <c r="S284" s="36"/>
      <c r="T284" s="36"/>
      <c r="U284" s="36"/>
    </row>
    <row r="285" spans="1:21" ht="14.1" customHeight="1" x14ac:dyDescent="0.2">
      <c r="A285" s="69"/>
      <c r="B285" s="69"/>
      <c r="C285" s="123"/>
      <c r="D285" s="34"/>
      <c r="E285" s="158"/>
      <c r="F285" s="38"/>
      <c r="G285" s="36"/>
      <c r="H285" s="36"/>
      <c r="I285" s="36"/>
      <c r="J285" s="36"/>
      <c r="K285" s="36"/>
      <c r="L285" s="36"/>
      <c r="M285" s="36"/>
      <c r="N285" s="36"/>
      <c r="O285" s="36"/>
      <c r="P285" s="37"/>
      <c r="Q285" s="37"/>
      <c r="R285" s="37"/>
      <c r="S285" s="36"/>
      <c r="T285" s="36"/>
      <c r="U285" s="36"/>
    </row>
    <row r="286" spans="1:21" ht="14.1" customHeight="1" x14ac:dyDescent="0.2">
      <c r="A286" s="69"/>
      <c r="B286" s="69"/>
      <c r="C286" s="123"/>
      <c r="D286" s="34"/>
      <c r="E286" s="158"/>
      <c r="F286" s="38"/>
      <c r="G286" s="36"/>
      <c r="H286" s="36"/>
      <c r="I286" s="36"/>
      <c r="J286" s="36"/>
      <c r="K286" s="36"/>
      <c r="L286" s="36"/>
      <c r="M286" s="36"/>
      <c r="N286" s="36"/>
      <c r="O286" s="36"/>
      <c r="P286" s="37"/>
      <c r="Q286" s="37"/>
      <c r="R286" s="37"/>
      <c r="S286" s="36"/>
      <c r="T286" s="36"/>
      <c r="U286" s="36"/>
    </row>
    <row r="287" spans="1:21" ht="14.1" customHeight="1" x14ac:dyDescent="0.2">
      <c r="A287" s="69"/>
      <c r="B287" s="69"/>
      <c r="C287" s="123"/>
      <c r="D287" s="34"/>
      <c r="E287" s="158"/>
      <c r="F287" s="38"/>
      <c r="G287" s="36"/>
      <c r="H287" s="36"/>
      <c r="I287" s="36"/>
      <c r="J287" s="36"/>
      <c r="K287" s="36"/>
      <c r="L287" s="36"/>
      <c r="M287" s="36"/>
      <c r="N287" s="36"/>
      <c r="O287" s="36"/>
      <c r="P287" s="37"/>
      <c r="Q287" s="37"/>
      <c r="R287" s="37"/>
      <c r="S287" s="36"/>
      <c r="T287" s="36"/>
      <c r="U287" s="36"/>
    </row>
    <row r="288" spans="1:21" ht="14.1" customHeight="1" x14ac:dyDescent="0.2">
      <c r="A288" s="69"/>
      <c r="B288" s="69"/>
      <c r="C288" s="123"/>
      <c r="D288" s="34"/>
      <c r="E288" s="158"/>
      <c r="F288" s="38"/>
      <c r="G288" s="36"/>
      <c r="H288" s="36"/>
      <c r="I288" s="36"/>
      <c r="J288" s="36"/>
      <c r="K288" s="36"/>
      <c r="L288" s="36"/>
      <c r="M288" s="36"/>
      <c r="N288" s="36"/>
      <c r="O288" s="36"/>
      <c r="P288" s="37"/>
      <c r="Q288" s="37"/>
      <c r="R288" s="37"/>
      <c r="S288" s="36"/>
      <c r="T288" s="36"/>
      <c r="U288" s="36"/>
    </row>
    <row r="289" spans="1:21" ht="14.1" customHeight="1" x14ac:dyDescent="0.2">
      <c r="A289" s="69"/>
      <c r="B289" s="69"/>
      <c r="C289" s="123"/>
      <c r="D289" s="34"/>
      <c r="E289" s="158"/>
      <c r="F289" s="38"/>
      <c r="G289" s="36"/>
      <c r="H289" s="36"/>
      <c r="I289" s="36"/>
      <c r="J289" s="36"/>
      <c r="K289" s="36"/>
      <c r="L289" s="36"/>
      <c r="M289" s="36"/>
      <c r="N289" s="36"/>
      <c r="O289" s="36"/>
      <c r="P289" s="37"/>
      <c r="Q289" s="37"/>
      <c r="R289" s="37"/>
      <c r="S289" s="36"/>
      <c r="T289" s="36"/>
      <c r="U289" s="36"/>
    </row>
    <row r="290" spans="1:21" ht="14.1" customHeight="1" x14ac:dyDescent="0.2">
      <c r="A290" s="1"/>
      <c r="B290" s="1"/>
      <c r="C290" s="52"/>
      <c r="D290" s="38"/>
      <c r="E290" s="158"/>
      <c r="F290" s="38"/>
      <c r="G290" s="36"/>
      <c r="H290" s="36"/>
      <c r="I290" s="36"/>
      <c r="J290" s="36"/>
      <c r="K290" s="36"/>
      <c r="L290" s="36"/>
      <c r="M290" s="36"/>
      <c r="N290" s="36"/>
      <c r="O290" s="36"/>
      <c r="P290" s="37"/>
      <c r="Q290" s="37"/>
      <c r="R290" s="37"/>
      <c r="S290" s="36"/>
      <c r="T290" s="36"/>
      <c r="U290" s="36"/>
    </row>
    <row r="291" spans="1:21" ht="14.1" customHeight="1" x14ac:dyDescent="0.2">
      <c r="A291" s="1"/>
      <c r="B291" s="1"/>
      <c r="C291" s="52"/>
      <c r="D291" s="38"/>
      <c r="E291" s="158"/>
      <c r="F291" s="38"/>
      <c r="G291" s="36"/>
      <c r="H291" s="36"/>
      <c r="I291" s="36"/>
      <c r="J291" s="36"/>
      <c r="K291" s="36"/>
      <c r="L291" s="36"/>
      <c r="M291" s="36"/>
      <c r="N291" s="36"/>
      <c r="O291" s="36"/>
      <c r="P291" s="37"/>
      <c r="Q291" s="37"/>
      <c r="R291" s="37"/>
      <c r="S291" s="36"/>
      <c r="T291" s="36"/>
      <c r="U291" s="36"/>
    </row>
    <row r="292" spans="1:21" ht="14.1" customHeight="1" x14ac:dyDescent="0.2">
      <c r="A292" s="1"/>
      <c r="B292" s="1"/>
      <c r="C292" s="52"/>
      <c r="D292" s="38"/>
      <c r="E292" s="158"/>
      <c r="F292" s="38"/>
      <c r="G292" s="36"/>
      <c r="H292" s="36"/>
      <c r="I292" s="36"/>
      <c r="J292" s="36"/>
      <c r="K292" s="36"/>
      <c r="L292" s="36"/>
      <c r="M292" s="36"/>
      <c r="N292" s="36"/>
      <c r="O292" s="36"/>
      <c r="P292" s="37"/>
      <c r="Q292" s="37"/>
      <c r="R292" s="37"/>
      <c r="S292" s="36"/>
      <c r="T292" s="36"/>
      <c r="U292" s="36"/>
    </row>
    <row r="293" spans="1:21" ht="14.1" customHeight="1" x14ac:dyDescent="0.2">
      <c r="A293" s="1"/>
      <c r="B293" s="1"/>
      <c r="C293" s="52"/>
      <c r="D293" s="38"/>
      <c r="E293" s="158"/>
      <c r="F293" s="38"/>
      <c r="G293" s="36"/>
      <c r="H293" s="36"/>
      <c r="I293" s="36"/>
      <c r="J293" s="36"/>
      <c r="K293" s="36"/>
      <c r="L293" s="36"/>
      <c r="M293" s="36"/>
      <c r="N293" s="36"/>
      <c r="O293" s="36"/>
      <c r="P293" s="37"/>
      <c r="Q293" s="37"/>
      <c r="R293" s="37"/>
      <c r="S293" s="36"/>
      <c r="T293" s="36"/>
      <c r="U293" s="36"/>
    </row>
    <row r="294" spans="1:21" ht="14.1" customHeight="1" x14ac:dyDescent="0.2">
      <c r="A294" s="1"/>
      <c r="B294" s="1"/>
      <c r="C294" s="52"/>
      <c r="D294" s="38"/>
      <c r="E294" s="158"/>
      <c r="F294" s="38"/>
      <c r="G294" s="36"/>
      <c r="H294" s="36"/>
      <c r="I294" s="36"/>
      <c r="J294" s="36"/>
      <c r="K294" s="36"/>
      <c r="L294" s="36"/>
      <c r="M294" s="36"/>
      <c r="N294" s="36"/>
      <c r="O294" s="36"/>
      <c r="P294" s="37"/>
      <c r="Q294" s="37"/>
      <c r="R294" s="37"/>
      <c r="S294" s="36"/>
      <c r="T294" s="36"/>
      <c r="U294" s="36"/>
    </row>
    <row r="295" spans="1:21" ht="14.1" customHeight="1" x14ac:dyDescent="0.2">
      <c r="A295" s="1"/>
      <c r="B295" s="1"/>
      <c r="C295" s="52"/>
      <c r="D295" s="38"/>
      <c r="E295" s="158"/>
      <c r="F295" s="38"/>
      <c r="G295" s="36"/>
      <c r="H295" s="36"/>
      <c r="I295" s="36"/>
      <c r="J295" s="36"/>
      <c r="K295" s="36"/>
      <c r="L295" s="36"/>
      <c r="M295" s="36"/>
      <c r="N295" s="36"/>
      <c r="O295" s="36"/>
      <c r="P295" s="37"/>
      <c r="Q295" s="37"/>
      <c r="R295" s="37"/>
      <c r="S295" s="36"/>
      <c r="T295" s="36"/>
      <c r="U295" s="36"/>
    </row>
    <row r="296" spans="1:21" ht="14.1" customHeight="1" x14ac:dyDescent="0.2">
      <c r="A296" s="1"/>
      <c r="B296" s="1"/>
      <c r="C296" s="52"/>
      <c r="D296" s="38"/>
      <c r="E296" s="158"/>
      <c r="F296" s="38"/>
      <c r="G296" s="36"/>
      <c r="H296" s="36"/>
      <c r="I296" s="36"/>
      <c r="J296" s="36"/>
      <c r="K296" s="36"/>
      <c r="L296" s="36"/>
      <c r="M296" s="36"/>
      <c r="N296" s="36"/>
      <c r="O296" s="36"/>
      <c r="P296" s="37"/>
      <c r="Q296" s="37"/>
      <c r="R296" s="37"/>
      <c r="S296" s="36"/>
      <c r="T296" s="36"/>
      <c r="U296" s="36"/>
    </row>
  </sheetData>
  <mergeCells count="50">
    <mergeCell ref="F271:T271"/>
    <mergeCell ref="C272:D272"/>
    <mergeCell ref="F272:T272"/>
    <mergeCell ref="C283:D283"/>
    <mergeCell ref="F283:T283"/>
    <mergeCell ref="C279:D279"/>
    <mergeCell ref="F279:T279"/>
    <mergeCell ref="C280:D280"/>
    <mergeCell ref="F280:T280"/>
    <mergeCell ref="C281:D281"/>
    <mergeCell ref="F281:T281"/>
    <mergeCell ref="C282:D282"/>
    <mergeCell ref="F282:T282"/>
    <mergeCell ref="A6:T6"/>
    <mergeCell ref="A8:T8"/>
    <mergeCell ref="A7:T7"/>
    <mergeCell ref="C278:D278"/>
    <mergeCell ref="F278:T278"/>
    <mergeCell ref="F277:T277"/>
    <mergeCell ref="C273:D273"/>
    <mergeCell ref="F273:T273"/>
    <mergeCell ref="C274:D274"/>
    <mergeCell ref="F274:T274"/>
    <mergeCell ref="C275:D275"/>
    <mergeCell ref="F275:T275"/>
    <mergeCell ref="C276:D276"/>
    <mergeCell ref="F276:T276"/>
    <mergeCell ref="C277:D277"/>
    <mergeCell ref="A270:T270"/>
    <mergeCell ref="D1:T1"/>
    <mergeCell ref="D2:T2"/>
    <mergeCell ref="D3:T3"/>
    <mergeCell ref="A4:T4"/>
    <mergeCell ref="A5:T5"/>
    <mergeCell ref="A2:C2"/>
    <mergeCell ref="A3:C3"/>
    <mergeCell ref="C260:E260"/>
    <mergeCell ref="A263:C263"/>
    <mergeCell ref="A264:C264"/>
    <mergeCell ref="A265:C265"/>
    <mergeCell ref="A266:C266"/>
    <mergeCell ref="A267:C267"/>
    <mergeCell ref="A268:C268"/>
    <mergeCell ref="C271:D271"/>
    <mergeCell ref="D263:E263"/>
    <mergeCell ref="D264:E264"/>
    <mergeCell ref="D265:E265"/>
    <mergeCell ref="D266:E266"/>
    <mergeCell ref="D267:E267"/>
    <mergeCell ref="D268:E268"/>
  </mergeCells>
  <printOptions horizontalCentered="1"/>
  <pageMargins left="0.59055118110236227" right="0.59055118110236227" top="0.98425196850393704" bottom="0.78740157480314965" header="0.51181102362204722" footer="0.51181102362204722"/>
  <pageSetup scale="83" fitToHeight="0" orientation="landscape" r:id="rId1"/>
  <headerFooter alignWithMargins="0">
    <oddHeader>&amp;L&amp;G&amp;C&amp;"Futura Bk,Gras"&amp;8
&amp;R&amp;"-,Gras"&amp;8Commercialisation 2025-2026
Formulaire Accès 2 - Seuils
&amp;A
&amp;P de &amp;N</oddHeader>
  </headerFooter>
  <rowBreaks count="7" manualBreakCount="7">
    <brk id="37" max="17" man="1"/>
    <brk id="67" max="17" man="1"/>
    <brk id="97" max="17" man="1"/>
    <brk id="159" max="17" man="1"/>
    <brk id="189" max="17" man="1"/>
    <brk id="218" max="17" man="1"/>
    <brk id="261" max="16383" man="1"/>
  </rowBreak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31"/>
  <sheetViews>
    <sheetView zoomScaleNormal="100" zoomScaleSheetLayoutView="90" workbookViewId="0">
      <selection activeCell="B3" sqref="B3"/>
    </sheetView>
  </sheetViews>
  <sheetFormatPr baseColWidth="10" defaultColWidth="10.85546875" defaultRowHeight="12.75" x14ac:dyDescent="0.2"/>
  <cols>
    <col min="1" max="1" width="46" style="318" customWidth="1"/>
    <col min="2" max="2" width="48.5703125" style="318" customWidth="1"/>
    <col min="3" max="16384" width="10.85546875" style="318"/>
  </cols>
  <sheetData>
    <row r="1" spans="1:2" x14ac:dyDescent="0.2">
      <c r="A1" s="299" t="s">
        <v>410</v>
      </c>
      <c r="B1" s="315">
        <f>'1-Déclarations'!B1</f>
        <v>0</v>
      </c>
    </row>
    <row r="2" spans="1:2" x14ac:dyDescent="0.2">
      <c r="A2" s="299" t="s">
        <v>0</v>
      </c>
      <c r="B2" s="315">
        <f>'1-Déclarations'!B2</f>
        <v>0</v>
      </c>
    </row>
    <row r="3" spans="1:2" s="222" customFormat="1" ht="15" customHeight="1" x14ac:dyDescent="0.2">
      <c r="A3" s="9" t="s">
        <v>142</v>
      </c>
      <c r="B3" s="6">
        <f>'1-Déclarations'!B3</f>
        <v>0</v>
      </c>
    </row>
    <row r="4" spans="1:2" s="222" customFormat="1" ht="15" customHeight="1" thickBot="1" x14ac:dyDescent="0.25">
      <c r="A4" s="9"/>
      <c r="B4" s="6"/>
    </row>
    <row r="5" spans="1:2" ht="13.5" thickBot="1" x14ac:dyDescent="0.25">
      <c r="A5" s="614" t="s">
        <v>411</v>
      </c>
      <c r="B5" s="615"/>
    </row>
    <row r="6" spans="1:2" ht="32.450000000000003" customHeight="1" x14ac:dyDescent="0.2">
      <c r="A6" s="616" t="s">
        <v>456</v>
      </c>
      <c r="B6" s="617"/>
    </row>
    <row r="7" spans="1:2" ht="32.450000000000003" customHeight="1" x14ac:dyDescent="0.2">
      <c r="A7" s="618" t="s">
        <v>412</v>
      </c>
      <c r="B7" s="619"/>
    </row>
    <row r="8" spans="1:2" ht="32.450000000000003" customHeight="1" x14ac:dyDescent="0.2">
      <c r="A8" s="618" t="s">
        <v>457</v>
      </c>
      <c r="B8" s="619"/>
    </row>
    <row r="9" spans="1:2" ht="29.45" customHeight="1" thickBot="1" x14ac:dyDescent="0.25">
      <c r="A9" s="137" t="s">
        <v>414</v>
      </c>
      <c r="B9" s="217" t="s">
        <v>3</v>
      </c>
    </row>
    <row r="10" spans="1:2" ht="13.5" thickBot="1" x14ac:dyDescent="0.25">
      <c r="A10" s="620" t="s">
        <v>304</v>
      </c>
      <c r="B10" s="621"/>
    </row>
    <row r="11" spans="1:2" ht="13.5" thickBot="1" x14ac:dyDescent="0.25">
      <c r="A11" s="315"/>
      <c r="B11" s="315"/>
    </row>
    <row r="12" spans="1:2" ht="13.5" thickBot="1" x14ac:dyDescent="0.25">
      <c r="A12" s="614" t="s">
        <v>243</v>
      </c>
      <c r="B12" s="615"/>
    </row>
    <row r="13" spans="1:2" s="300" customFormat="1" ht="15" customHeight="1" x14ac:dyDescent="0.2">
      <c r="A13" s="623" t="s">
        <v>458</v>
      </c>
      <c r="B13" s="623"/>
    </row>
    <row r="14" spans="1:2" s="300" customFormat="1" ht="15" customHeight="1" x14ac:dyDescent="0.2">
      <c r="A14" s="622"/>
      <c r="B14" s="622"/>
    </row>
    <row r="15" spans="1:2" s="222" customFormat="1" ht="14.1" customHeight="1" x14ac:dyDescent="0.2">
      <c r="A15" s="611" t="s">
        <v>462</v>
      </c>
      <c r="B15" s="611"/>
    </row>
    <row r="16" spans="1:2" s="222" customFormat="1" ht="26.45" customHeight="1" x14ac:dyDescent="0.2">
      <c r="A16" s="624" t="s">
        <v>400</v>
      </c>
      <c r="B16" s="624"/>
    </row>
    <row r="17" spans="1:2" s="222" customFormat="1" ht="23.1" customHeight="1" x14ac:dyDescent="0.2">
      <c r="A17" s="612" t="s">
        <v>459</v>
      </c>
      <c r="B17" s="612"/>
    </row>
    <row r="18" spans="1:2" s="222" customFormat="1" ht="17.25" customHeight="1" x14ac:dyDescent="0.2">
      <c r="A18" s="470" t="s">
        <v>421</v>
      </c>
      <c r="B18" s="470"/>
    </row>
    <row r="19" spans="1:2" s="222" customFormat="1" ht="14.1" customHeight="1" x14ac:dyDescent="0.2">
      <c r="A19" s="612" t="s">
        <v>401</v>
      </c>
      <c r="B19" s="612"/>
    </row>
    <row r="20" spans="1:2" s="222" customFormat="1" ht="14.1" customHeight="1" x14ac:dyDescent="0.2">
      <c r="A20" s="612" t="s">
        <v>257</v>
      </c>
      <c r="B20" s="612"/>
    </row>
    <row r="21" spans="1:2" s="222" customFormat="1" ht="14.1" customHeight="1" x14ac:dyDescent="0.2">
      <c r="A21" s="612" t="s">
        <v>258</v>
      </c>
      <c r="B21" s="612"/>
    </row>
    <row r="22" spans="1:2" s="222" customFormat="1" ht="14.1" customHeight="1" x14ac:dyDescent="0.2">
      <c r="A22" s="612" t="s">
        <v>259</v>
      </c>
      <c r="B22" s="612"/>
    </row>
    <row r="23" spans="1:2" s="222" customFormat="1" ht="14.1" customHeight="1" x14ac:dyDescent="0.2">
      <c r="A23" s="612" t="s">
        <v>260</v>
      </c>
      <c r="B23" s="612"/>
    </row>
    <row r="24" spans="1:2" s="222" customFormat="1" ht="14.1" customHeight="1" x14ac:dyDescent="0.2">
      <c r="A24" s="613" t="s">
        <v>409</v>
      </c>
      <c r="B24" s="613"/>
    </row>
    <row r="25" spans="1:2" s="222" customFormat="1" ht="14.1" customHeight="1" x14ac:dyDescent="0.2">
      <c r="A25" s="612" t="s">
        <v>372</v>
      </c>
      <c r="B25" s="612"/>
    </row>
    <row r="26" spans="1:2" s="300" customFormat="1" ht="13.5" customHeight="1" x14ac:dyDescent="0.2">
      <c r="A26" s="611" t="s">
        <v>162</v>
      </c>
      <c r="B26" s="611"/>
    </row>
    <row r="27" spans="1:2" s="300" customFormat="1" ht="32.1" customHeight="1" x14ac:dyDescent="0.2">
      <c r="A27" s="611" t="s">
        <v>460</v>
      </c>
      <c r="B27" s="611"/>
    </row>
    <row r="28" spans="1:2" s="300" customFormat="1" ht="15" customHeight="1" x14ac:dyDescent="0.2">
      <c r="A28" s="611" t="s">
        <v>163</v>
      </c>
      <c r="B28" s="611"/>
    </row>
    <row r="29" spans="1:2" s="300" customFormat="1" ht="15" customHeight="1" x14ac:dyDescent="0.2">
      <c r="A29" s="611" t="s">
        <v>164</v>
      </c>
      <c r="B29" s="611"/>
    </row>
    <row r="30" spans="1:2" s="300" customFormat="1" ht="15" customHeight="1" x14ac:dyDescent="0.2">
      <c r="A30" s="611" t="s">
        <v>165</v>
      </c>
      <c r="B30" s="611"/>
    </row>
    <row r="31" spans="1:2" s="300" customFormat="1" ht="15" customHeight="1" x14ac:dyDescent="0.2">
      <c r="A31" s="611" t="s">
        <v>461</v>
      </c>
      <c r="B31" s="611"/>
    </row>
  </sheetData>
  <mergeCells count="25">
    <mergeCell ref="A21:B21"/>
    <mergeCell ref="A10:B10"/>
    <mergeCell ref="A18:B18"/>
    <mergeCell ref="A19:B19"/>
    <mergeCell ref="A20:B20"/>
    <mergeCell ref="A14:B14"/>
    <mergeCell ref="A13:B13"/>
    <mergeCell ref="A15:B15"/>
    <mergeCell ref="A16:B16"/>
    <mergeCell ref="A17:B17"/>
    <mergeCell ref="A5:B5"/>
    <mergeCell ref="A6:B6"/>
    <mergeCell ref="A7:B7"/>
    <mergeCell ref="A8:B8"/>
    <mergeCell ref="A12:B12"/>
    <mergeCell ref="A28:B28"/>
    <mergeCell ref="A29:B29"/>
    <mergeCell ref="A31:B31"/>
    <mergeCell ref="A22:B22"/>
    <mergeCell ref="A23:B23"/>
    <mergeCell ref="A25:B25"/>
    <mergeCell ref="A26:B26"/>
    <mergeCell ref="A27:B27"/>
    <mergeCell ref="A30:B30"/>
    <mergeCell ref="A24:B24"/>
  </mergeCells>
  <printOptions horizontalCentered="1" gridLines="1"/>
  <pageMargins left="0.70866141732283472" right="0.70866141732283472" top="1.1417322834645669" bottom="0.74803149606299213" header="0.31496062992125984" footer="0.31496062992125984"/>
  <pageSetup scale="95" fitToHeight="0" orientation="portrait" r:id="rId1"/>
  <headerFooter>
    <oddHeader>&amp;L&amp;G&amp;C&amp;"-,Gras"
&amp;R&amp;"-,Gras"&amp;8Commercialisation 2025-2026
Formulaire Accès 2 - Seuils
&amp;A
&amp;P de &amp;N</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71" r:id="rId5" name="Check Box 11">
              <controlPr defaultSize="0" autoFill="0" autoLine="0" autoPict="0">
                <anchor moveWithCells="1">
                  <from>
                    <xdr:col>0</xdr:col>
                    <xdr:colOff>19050</xdr:colOff>
                    <xdr:row>15</xdr:row>
                    <xdr:rowOff>0</xdr:rowOff>
                  </from>
                  <to>
                    <xdr:col>0</xdr:col>
                    <xdr:colOff>209550</xdr:colOff>
                    <xdr:row>15</xdr:row>
                    <xdr:rowOff>219075</xdr:rowOff>
                  </to>
                </anchor>
              </controlPr>
            </control>
          </mc:Choice>
        </mc:AlternateContent>
        <mc:AlternateContent xmlns:mc="http://schemas.openxmlformats.org/markup-compatibility/2006">
          <mc:Choice Requires="x14">
            <control shapeId="15372" r:id="rId6" name="Check Box 12">
              <controlPr defaultSize="0" autoFill="0" autoLine="0" autoPict="0">
                <anchor moveWithCells="1">
                  <from>
                    <xdr:col>0</xdr:col>
                    <xdr:colOff>9525</xdr:colOff>
                    <xdr:row>17</xdr:row>
                    <xdr:rowOff>152400</xdr:rowOff>
                  </from>
                  <to>
                    <xdr:col>0</xdr:col>
                    <xdr:colOff>200025</xdr:colOff>
                    <xdr:row>19</xdr:row>
                    <xdr:rowOff>38100</xdr:rowOff>
                  </to>
                </anchor>
              </controlPr>
            </control>
          </mc:Choice>
        </mc:AlternateContent>
        <mc:AlternateContent xmlns:mc="http://schemas.openxmlformats.org/markup-compatibility/2006">
          <mc:Choice Requires="x14">
            <control shapeId="15374" r:id="rId7" name="Check Box 14">
              <controlPr defaultSize="0" autoFill="0" autoLine="0" autoPict="0">
                <anchor moveWithCells="1">
                  <from>
                    <xdr:col>0</xdr:col>
                    <xdr:colOff>19050</xdr:colOff>
                    <xdr:row>18</xdr:row>
                    <xdr:rowOff>104775</xdr:rowOff>
                  </from>
                  <to>
                    <xdr:col>0</xdr:col>
                    <xdr:colOff>209550</xdr:colOff>
                    <xdr:row>20</xdr:row>
                    <xdr:rowOff>28575</xdr:rowOff>
                  </to>
                </anchor>
              </controlPr>
            </control>
          </mc:Choice>
        </mc:AlternateContent>
        <mc:AlternateContent xmlns:mc="http://schemas.openxmlformats.org/markup-compatibility/2006">
          <mc:Choice Requires="x14">
            <control shapeId="15376" r:id="rId8" name="Check Box 16">
              <controlPr defaultSize="0" autoFill="0" autoLine="0" autoPict="0">
                <anchor moveWithCells="1">
                  <from>
                    <xdr:col>0</xdr:col>
                    <xdr:colOff>19050</xdr:colOff>
                    <xdr:row>19</xdr:row>
                    <xdr:rowOff>104775</xdr:rowOff>
                  </from>
                  <to>
                    <xdr:col>0</xdr:col>
                    <xdr:colOff>209550</xdr:colOff>
                    <xdr:row>21</xdr:row>
                    <xdr:rowOff>28575</xdr:rowOff>
                  </to>
                </anchor>
              </controlPr>
            </control>
          </mc:Choice>
        </mc:AlternateContent>
        <mc:AlternateContent xmlns:mc="http://schemas.openxmlformats.org/markup-compatibility/2006">
          <mc:Choice Requires="x14">
            <control shapeId="15378" r:id="rId9" name="Check Box 18">
              <controlPr defaultSize="0" autoFill="0" autoLine="0" autoPict="0">
                <anchor moveWithCells="1">
                  <from>
                    <xdr:col>0</xdr:col>
                    <xdr:colOff>19050</xdr:colOff>
                    <xdr:row>20</xdr:row>
                    <xdr:rowOff>104775</xdr:rowOff>
                  </from>
                  <to>
                    <xdr:col>0</xdr:col>
                    <xdr:colOff>209550</xdr:colOff>
                    <xdr:row>22</xdr:row>
                    <xdr:rowOff>28575</xdr:rowOff>
                  </to>
                </anchor>
              </controlPr>
            </control>
          </mc:Choice>
        </mc:AlternateContent>
        <mc:AlternateContent xmlns:mc="http://schemas.openxmlformats.org/markup-compatibility/2006">
          <mc:Choice Requires="x14">
            <control shapeId="15382" r:id="rId10" name="Check Box 22">
              <controlPr defaultSize="0" autoFill="0" autoLine="0" autoPict="0">
                <anchor moveWithCells="1">
                  <from>
                    <xdr:col>0</xdr:col>
                    <xdr:colOff>19050</xdr:colOff>
                    <xdr:row>22</xdr:row>
                    <xdr:rowOff>0</xdr:rowOff>
                  </from>
                  <to>
                    <xdr:col>0</xdr:col>
                    <xdr:colOff>209550</xdr:colOff>
                    <xdr:row>23</xdr:row>
                    <xdr:rowOff>47625</xdr:rowOff>
                  </to>
                </anchor>
              </controlPr>
            </control>
          </mc:Choice>
        </mc:AlternateContent>
        <mc:AlternateContent xmlns:mc="http://schemas.openxmlformats.org/markup-compatibility/2006">
          <mc:Choice Requires="x14">
            <control shapeId="15384" r:id="rId11" name="Check Box 24">
              <controlPr defaultSize="0" autoFill="0" autoLine="0" autoPict="0">
                <anchor moveWithCells="1">
                  <from>
                    <xdr:col>0</xdr:col>
                    <xdr:colOff>19050</xdr:colOff>
                    <xdr:row>22</xdr:row>
                    <xdr:rowOff>104775</xdr:rowOff>
                  </from>
                  <to>
                    <xdr:col>0</xdr:col>
                    <xdr:colOff>209550</xdr:colOff>
                    <xdr:row>24</xdr:row>
                    <xdr:rowOff>28575</xdr:rowOff>
                  </to>
                </anchor>
              </controlPr>
            </control>
          </mc:Choice>
        </mc:AlternateContent>
        <mc:AlternateContent xmlns:mc="http://schemas.openxmlformats.org/markup-compatibility/2006">
          <mc:Choice Requires="x14">
            <control shapeId="15386" r:id="rId12" name="Check Box 26">
              <controlPr defaultSize="0" autoFill="0" autoLine="0" autoPict="0">
                <anchor moveWithCells="1">
                  <from>
                    <xdr:col>0</xdr:col>
                    <xdr:colOff>19050</xdr:colOff>
                    <xdr:row>23</xdr:row>
                    <xdr:rowOff>104775</xdr:rowOff>
                  </from>
                  <to>
                    <xdr:col>0</xdr:col>
                    <xdr:colOff>209550</xdr:colOff>
                    <xdr:row>25</xdr:row>
                    <xdr:rowOff>28575</xdr:rowOff>
                  </to>
                </anchor>
              </controlPr>
            </control>
          </mc:Choice>
        </mc:AlternateContent>
        <mc:AlternateContent xmlns:mc="http://schemas.openxmlformats.org/markup-compatibility/2006">
          <mc:Choice Requires="x14">
            <control shapeId="15389" r:id="rId13" name="Check Box 29">
              <controlPr defaultSize="0" autoFill="0" autoLine="0" autoPict="0">
                <anchor moveWithCells="1">
                  <from>
                    <xdr:col>0</xdr:col>
                    <xdr:colOff>19050</xdr:colOff>
                    <xdr:row>15</xdr:row>
                    <xdr:rowOff>266700</xdr:rowOff>
                  </from>
                  <to>
                    <xdr:col>0</xdr:col>
                    <xdr:colOff>209550</xdr:colOff>
                    <xdr:row>16</xdr:row>
                    <xdr:rowOff>276225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18"/>
  <sheetViews>
    <sheetView zoomScaleNormal="100" zoomScaleSheetLayoutView="100" workbookViewId="0"/>
  </sheetViews>
  <sheetFormatPr baseColWidth="10" defaultColWidth="11.42578125" defaultRowHeight="14.1" customHeight="1" x14ac:dyDescent="0.2"/>
  <cols>
    <col min="1" max="1" width="30.5703125" style="28" customWidth="1"/>
    <col min="2" max="2" width="46.42578125" style="32" customWidth="1"/>
    <col min="3" max="3" width="64.85546875" style="109" customWidth="1"/>
    <col min="4" max="16384" width="11.42578125" style="28"/>
  </cols>
  <sheetData>
    <row r="1" spans="1:3" s="33" customFormat="1" ht="14.1" customHeight="1" x14ac:dyDescent="0.2">
      <c r="A1" s="299" t="s">
        <v>410</v>
      </c>
      <c r="B1" s="550">
        <f>'1-Déclarations'!B1</f>
        <v>0</v>
      </c>
      <c r="C1" s="550"/>
    </row>
    <row r="2" spans="1:3" s="33" customFormat="1" ht="14.1" customHeight="1" x14ac:dyDescent="0.2">
      <c r="A2" s="108" t="s">
        <v>0</v>
      </c>
      <c r="B2" s="633">
        <f>'1-Déclarations'!B2</f>
        <v>0</v>
      </c>
      <c r="C2" s="633"/>
    </row>
    <row r="3" spans="1:3" s="33" customFormat="1" ht="14.1" customHeight="1" x14ac:dyDescent="0.2">
      <c r="A3" s="106" t="s">
        <v>19</v>
      </c>
      <c r="B3" s="633">
        <f>'1-Déclarations'!B3</f>
        <v>0</v>
      </c>
      <c r="C3" s="633"/>
    </row>
    <row r="4" spans="1:3" s="33" customFormat="1" ht="14.1" customHeight="1" thickBot="1" x14ac:dyDescent="0.25">
      <c r="A4" s="634"/>
      <c r="B4" s="634"/>
      <c r="C4" s="634"/>
    </row>
    <row r="5" spans="1:3" s="109" customFormat="1" ht="14.1" customHeight="1" thickBot="1" x14ac:dyDescent="0.25">
      <c r="B5" s="635" t="s">
        <v>313</v>
      </c>
      <c r="C5" s="636"/>
    </row>
    <row r="6" spans="1:3" s="33" customFormat="1" ht="14.1" customHeight="1" x14ac:dyDescent="0.2">
      <c r="A6" s="110" t="s">
        <v>168</v>
      </c>
      <c r="B6" s="625"/>
      <c r="C6" s="626"/>
    </row>
    <row r="7" spans="1:3" ht="14.1" customHeight="1" x14ac:dyDescent="0.2">
      <c r="A7" s="28" t="s">
        <v>463</v>
      </c>
      <c r="B7" s="627"/>
      <c r="C7" s="628"/>
    </row>
    <row r="8" spans="1:3" ht="14.1" customHeight="1" x14ac:dyDescent="0.2">
      <c r="A8" s="28" t="s">
        <v>464</v>
      </c>
      <c r="B8" s="627"/>
      <c r="C8" s="628"/>
    </row>
    <row r="9" spans="1:3" ht="14.1" customHeight="1" x14ac:dyDescent="0.2">
      <c r="A9" s="111" t="s">
        <v>169</v>
      </c>
      <c r="B9" s="627"/>
      <c r="C9" s="628"/>
    </row>
    <row r="10" spans="1:3" ht="14.1" customHeight="1" x14ac:dyDescent="0.2">
      <c r="A10" s="111" t="s">
        <v>170</v>
      </c>
      <c r="B10" s="627"/>
      <c r="C10" s="628"/>
    </row>
    <row r="11" spans="1:3" ht="14.1" customHeight="1" x14ac:dyDescent="0.2">
      <c r="A11" s="111" t="s">
        <v>171</v>
      </c>
      <c r="B11" s="627"/>
      <c r="C11" s="628"/>
    </row>
    <row r="12" spans="1:3" ht="14.1" customHeight="1" x14ac:dyDescent="0.2">
      <c r="A12" s="111" t="s">
        <v>172</v>
      </c>
      <c r="B12" s="627"/>
      <c r="C12" s="628"/>
    </row>
    <row r="13" spans="1:3" ht="14.1" customHeight="1" x14ac:dyDescent="0.2">
      <c r="A13" s="111" t="s">
        <v>170</v>
      </c>
      <c r="B13" s="627"/>
      <c r="C13" s="628"/>
    </row>
    <row r="14" spans="1:3" ht="14.1" customHeight="1" x14ac:dyDescent="0.2">
      <c r="A14" s="111" t="s">
        <v>171</v>
      </c>
      <c r="B14" s="627"/>
      <c r="C14" s="628"/>
    </row>
    <row r="15" spans="1:3" ht="14.1" customHeight="1" x14ac:dyDescent="0.2">
      <c r="A15" s="112" t="s">
        <v>173</v>
      </c>
      <c r="B15" s="627"/>
      <c r="C15" s="628"/>
    </row>
    <row r="16" spans="1:3" ht="14.1" customHeight="1" x14ac:dyDescent="0.2">
      <c r="A16" s="112" t="s">
        <v>170</v>
      </c>
      <c r="B16" s="629"/>
      <c r="C16" s="630"/>
    </row>
    <row r="17" spans="1:3" ht="14.1" customHeight="1" x14ac:dyDescent="0.2">
      <c r="A17" s="112" t="s">
        <v>171</v>
      </c>
      <c r="B17" s="629"/>
      <c r="C17" s="630"/>
    </row>
    <row r="18" spans="1:3" ht="14.1" customHeight="1" thickBot="1" x14ac:dyDescent="0.25">
      <c r="A18" s="109"/>
      <c r="B18" s="631"/>
      <c r="C18" s="632"/>
    </row>
  </sheetData>
  <mergeCells count="18">
    <mergeCell ref="B1:C1"/>
    <mergeCell ref="B2:C2"/>
    <mergeCell ref="B3:C3"/>
    <mergeCell ref="A4:C4"/>
    <mergeCell ref="B5:C5"/>
    <mergeCell ref="B15:C15"/>
    <mergeCell ref="B16:C16"/>
    <mergeCell ref="B17:C17"/>
    <mergeCell ref="B18:C18"/>
    <mergeCell ref="B13:C13"/>
    <mergeCell ref="B6:C6"/>
    <mergeCell ref="B7:C7"/>
    <mergeCell ref="B14:C14"/>
    <mergeCell ref="B8:C8"/>
    <mergeCell ref="B9:C9"/>
    <mergeCell ref="B10:C10"/>
    <mergeCell ref="B11:C11"/>
    <mergeCell ref="B12:C12"/>
  </mergeCells>
  <printOptions horizontalCentered="1" gridLines="1"/>
  <pageMargins left="0.39370078740157483" right="0.39370078740157483" top="1.3779527559055118" bottom="0.51181102362204722" header="0.78740157480314965" footer="0.27559055118110237"/>
  <pageSetup scale="91" orientation="landscape" r:id="rId1"/>
  <headerFooter alignWithMargins="0">
    <oddHeader>&amp;L&amp;G&amp;C&amp;"Calibri,Gras"&amp;9
&amp;R&amp;"Calibri,Gras"&amp;8Commercialisation 2024-2025
Formulaire Accès 2 - Seuils
&amp;A
&amp;P de &amp;N</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43" r:id="rId5" name="Check Box 3">
              <controlPr defaultSize="0" autoFill="0" autoLine="0" autoPict="0">
                <anchor moveWithCells="1">
                  <from>
                    <xdr:col>2</xdr:col>
                    <xdr:colOff>1228725</xdr:colOff>
                    <xdr:row>14</xdr:row>
                    <xdr:rowOff>104775</xdr:rowOff>
                  </from>
                  <to>
                    <xdr:col>2</xdr:col>
                    <xdr:colOff>1514475</xdr:colOff>
                    <xdr:row>16</xdr:row>
                    <xdr:rowOff>19050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2</xdr:col>
                    <xdr:colOff>1847850</xdr:colOff>
                    <xdr:row>14</xdr:row>
                    <xdr:rowOff>28575</xdr:rowOff>
                  </from>
                  <to>
                    <xdr:col>2</xdr:col>
                    <xdr:colOff>2152650</xdr:colOff>
                    <xdr:row>16</xdr:row>
                    <xdr:rowOff>85725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2</xdr:col>
                    <xdr:colOff>1228725</xdr:colOff>
                    <xdr:row>11</xdr:row>
                    <xdr:rowOff>104775</xdr:rowOff>
                  </from>
                  <to>
                    <xdr:col>2</xdr:col>
                    <xdr:colOff>1514475</xdr:colOff>
                    <xdr:row>13</xdr:row>
                    <xdr:rowOff>19050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2</xdr:col>
                    <xdr:colOff>1847850</xdr:colOff>
                    <xdr:row>10</xdr:row>
                    <xdr:rowOff>114300</xdr:rowOff>
                  </from>
                  <to>
                    <xdr:col>2</xdr:col>
                    <xdr:colOff>2152650</xdr:colOff>
                    <xdr:row>14</xdr:row>
                    <xdr:rowOff>38100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xdr:col>
                    <xdr:colOff>1228725</xdr:colOff>
                    <xdr:row>8</xdr:row>
                    <xdr:rowOff>95250</xdr:rowOff>
                  </from>
                  <to>
                    <xdr:col>2</xdr:col>
                    <xdr:colOff>1514475</xdr:colOff>
                    <xdr:row>10</xdr:row>
                    <xdr:rowOff>9525</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2</xdr:col>
                    <xdr:colOff>1838325</xdr:colOff>
                    <xdr:row>8</xdr:row>
                    <xdr:rowOff>95250</xdr:rowOff>
                  </from>
                  <to>
                    <xdr:col>2</xdr:col>
                    <xdr:colOff>2143125</xdr:colOff>
                    <xdr:row>10</xdr:row>
                    <xdr:rowOff>38100</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2</xdr:col>
                    <xdr:colOff>1228725</xdr:colOff>
                    <xdr:row>5</xdr:row>
                    <xdr:rowOff>95250</xdr:rowOff>
                  </from>
                  <to>
                    <xdr:col>2</xdr:col>
                    <xdr:colOff>1514475</xdr:colOff>
                    <xdr:row>7</xdr:row>
                    <xdr:rowOff>19050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2</xdr:col>
                    <xdr:colOff>1828800</xdr:colOff>
                    <xdr:row>5</xdr:row>
                    <xdr:rowOff>28575</xdr:rowOff>
                  </from>
                  <to>
                    <xdr:col>2</xdr:col>
                    <xdr:colOff>2124075</xdr:colOff>
                    <xdr:row>7</xdr:row>
                    <xdr:rowOff>95250</xdr:rowOff>
                  </to>
                </anchor>
              </controlPr>
            </control>
          </mc:Choice>
        </mc:AlternateContent>
        <mc:AlternateContent xmlns:mc="http://schemas.openxmlformats.org/markup-compatibility/2006">
          <mc:Choice Requires="x14">
            <control shapeId="10255" r:id="rId13" name="Check Box 15">
              <controlPr defaultSize="0" autoFill="0" autoLine="0" autoPict="0">
                <anchor moveWithCells="1">
                  <from>
                    <xdr:col>2</xdr:col>
                    <xdr:colOff>1228725</xdr:colOff>
                    <xdr:row>6</xdr:row>
                    <xdr:rowOff>114300</xdr:rowOff>
                  </from>
                  <to>
                    <xdr:col>2</xdr:col>
                    <xdr:colOff>1514475</xdr:colOff>
                    <xdr:row>8</xdr:row>
                    <xdr:rowOff>28575</xdr:rowOff>
                  </to>
                </anchor>
              </controlPr>
            </control>
          </mc:Choice>
        </mc:AlternateContent>
        <mc:AlternateContent xmlns:mc="http://schemas.openxmlformats.org/markup-compatibility/2006">
          <mc:Choice Requires="x14">
            <control shapeId="10256" r:id="rId14" name="Check Box 16">
              <controlPr defaultSize="0" autoFill="0" autoLine="0" autoPict="0">
                <anchor moveWithCells="1">
                  <from>
                    <xdr:col>2</xdr:col>
                    <xdr:colOff>1828800</xdr:colOff>
                    <xdr:row>6</xdr:row>
                    <xdr:rowOff>123825</xdr:rowOff>
                  </from>
                  <to>
                    <xdr:col>2</xdr:col>
                    <xdr:colOff>2133600</xdr:colOff>
                    <xdr:row>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9"/>
  <sheetViews>
    <sheetView topLeftCell="A5" zoomScaleNormal="100" workbookViewId="0">
      <selection activeCell="A9" sqref="A9:XFD9"/>
    </sheetView>
  </sheetViews>
  <sheetFormatPr baseColWidth="10" defaultColWidth="11.42578125" defaultRowHeight="15" x14ac:dyDescent="0.25"/>
  <cols>
    <col min="1" max="1" width="53.140625" style="302" customWidth="1"/>
    <col min="2" max="2" width="74.140625" style="302" customWidth="1"/>
    <col min="3" max="16384" width="11.42578125" style="302"/>
  </cols>
  <sheetData>
    <row r="1" spans="1:2" x14ac:dyDescent="0.25">
      <c r="A1" s="1" t="s">
        <v>410</v>
      </c>
    </row>
    <row r="2" spans="1:2" x14ac:dyDescent="0.25">
      <c r="A2" s="1" t="s">
        <v>0</v>
      </c>
    </row>
    <row r="3" spans="1:2" x14ac:dyDescent="0.25">
      <c r="A3" s="1" t="s">
        <v>19</v>
      </c>
      <c r="B3" s="1"/>
    </row>
    <row r="4" spans="1:2" ht="24" customHeight="1" x14ac:dyDescent="0.25">
      <c r="A4" s="1"/>
      <c r="B4" s="1"/>
    </row>
    <row r="5" spans="1:2" x14ac:dyDescent="0.25">
      <c r="A5" s="383" t="s">
        <v>411</v>
      </c>
      <c r="B5" s="384"/>
    </row>
    <row r="6" spans="1:2" ht="32.450000000000003" customHeight="1" x14ac:dyDescent="0.25">
      <c r="A6" s="366" t="s">
        <v>429</v>
      </c>
      <c r="B6" s="367"/>
    </row>
    <row r="7" spans="1:2" ht="32.450000000000003" customHeight="1" x14ac:dyDescent="0.25">
      <c r="A7" s="366" t="s">
        <v>412</v>
      </c>
      <c r="B7" s="367"/>
    </row>
    <row r="8" spans="1:2" ht="32.450000000000003" customHeight="1" x14ac:dyDescent="0.25">
      <c r="A8" s="366" t="s">
        <v>413</v>
      </c>
      <c r="B8" s="367"/>
    </row>
    <row r="9" spans="1:2" ht="39.75" customHeight="1" x14ac:dyDescent="0.25">
      <c r="A9" s="366" t="s">
        <v>517</v>
      </c>
      <c r="B9" s="367"/>
    </row>
    <row r="10" spans="1:2" ht="32.450000000000003" customHeight="1" x14ac:dyDescent="0.25">
      <c r="A10" s="366" t="s">
        <v>518</v>
      </c>
      <c r="B10" s="367"/>
    </row>
    <row r="11" spans="1:2" ht="40.5" customHeight="1" x14ac:dyDescent="0.25">
      <c r="A11" s="366" t="s">
        <v>467</v>
      </c>
      <c r="B11" s="367"/>
    </row>
    <row r="12" spans="1:2" ht="32.450000000000003" customHeight="1" x14ac:dyDescent="0.25">
      <c r="A12" s="366" t="s">
        <v>468</v>
      </c>
      <c r="B12" s="367"/>
    </row>
    <row r="13" spans="1:2" ht="32.450000000000003" customHeight="1" x14ac:dyDescent="0.25">
      <c r="A13" s="366" t="s">
        <v>469</v>
      </c>
      <c r="B13" s="367"/>
    </row>
    <row r="14" spans="1:2" ht="41.45" customHeight="1" x14ac:dyDescent="0.25">
      <c r="A14" s="366" t="s">
        <v>470</v>
      </c>
      <c r="B14" s="367"/>
    </row>
    <row r="15" spans="1:2" ht="32.450000000000003" customHeight="1" x14ac:dyDescent="0.25">
      <c r="A15" s="381" t="s">
        <v>471</v>
      </c>
      <c r="B15" s="382"/>
    </row>
    <row r="16" spans="1:2" ht="25.5" customHeight="1" x14ac:dyDescent="0.25">
      <c r="A16" s="368" t="s">
        <v>256</v>
      </c>
      <c r="B16" s="369"/>
    </row>
    <row r="17" spans="1:2" ht="20.100000000000001" customHeight="1" x14ac:dyDescent="0.25">
      <c r="A17" s="303" t="s">
        <v>1</v>
      </c>
      <c r="B17" s="137" t="s">
        <v>2</v>
      </c>
    </row>
    <row r="18" spans="1:2" ht="29.45" customHeight="1" x14ac:dyDescent="0.25">
      <c r="A18" s="137" t="s">
        <v>414</v>
      </c>
      <c r="B18" s="137" t="s">
        <v>3</v>
      </c>
    </row>
    <row r="19" spans="1:2" ht="26.45" customHeight="1" x14ac:dyDescent="0.25"/>
    <row r="20" spans="1:2" ht="15" customHeight="1" x14ac:dyDescent="0.25">
      <c r="A20" s="373" t="s">
        <v>4</v>
      </c>
      <c r="B20" s="374"/>
    </row>
    <row r="21" spans="1:2" ht="32.450000000000003" customHeight="1" x14ac:dyDescent="0.25">
      <c r="A21" s="375" t="s">
        <v>430</v>
      </c>
      <c r="B21" s="376"/>
    </row>
    <row r="22" spans="1:2" ht="29.1" customHeight="1" x14ac:dyDescent="0.25">
      <c r="A22" s="377" t="s">
        <v>415</v>
      </c>
      <c r="B22" s="378"/>
    </row>
    <row r="23" spans="1:2" ht="27" customHeight="1" x14ac:dyDescent="0.25">
      <c r="A23" s="379" t="s">
        <v>416</v>
      </c>
      <c r="B23" s="380"/>
    </row>
    <row r="24" spans="1:2" ht="29.45" customHeight="1" x14ac:dyDescent="0.25">
      <c r="A24" s="304" t="s">
        <v>417</v>
      </c>
      <c r="B24" s="218" t="s">
        <v>3</v>
      </c>
    </row>
    <row r="25" spans="1:2" ht="24.6" customHeight="1" x14ac:dyDescent="0.25"/>
    <row r="26" spans="1:2" x14ac:dyDescent="0.25">
      <c r="A26" s="370" t="s">
        <v>418</v>
      </c>
      <c r="B26" s="371"/>
    </row>
    <row r="27" spans="1:2" x14ac:dyDescent="0.25">
      <c r="A27" s="305" t="s">
        <v>5</v>
      </c>
      <c r="B27" s="306"/>
    </row>
    <row r="28" spans="1:2" x14ac:dyDescent="0.25">
      <c r="A28" s="307" t="s">
        <v>7</v>
      </c>
      <c r="B28" s="308"/>
    </row>
    <row r="29" spans="1:2" x14ac:dyDescent="0.25">
      <c r="A29" s="372" t="s">
        <v>6</v>
      </c>
      <c r="B29" s="308"/>
    </row>
    <row r="30" spans="1:2" x14ac:dyDescent="0.25">
      <c r="A30" s="372"/>
      <c r="B30" s="138"/>
    </row>
    <row r="31" spans="1:2" ht="15" customHeight="1" x14ac:dyDescent="0.25">
      <c r="A31" s="372"/>
      <c r="B31" s="138"/>
    </row>
    <row r="32" spans="1:2" ht="24" customHeight="1" x14ac:dyDescent="0.25">
      <c r="A32" s="309" t="s">
        <v>8</v>
      </c>
      <c r="B32" s="310"/>
    </row>
    <row r="33" spans="1:2" x14ac:dyDescent="0.25">
      <c r="A33" s="307" t="s">
        <v>11</v>
      </c>
      <c r="B33" s="308"/>
    </row>
    <row r="34" spans="1:2" x14ac:dyDescent="0.25">
      <c r="A34" s="307" t="s">
        <v>9</v>
      </c>
      <c r="B34" s="308"/>
    </row>
    <row r="35" spans="1:2" x14ac:dyDescent="0.25">
      <c r="A35" s="307" t="s">
        <v>419</v>
      </c>
      <c r="B35" s="308"/>
    </row>
    <row r="36" spans="1:2" x14ac:dyDescent="0.25">
      <c r="A36" s="311" t="s">
        <v>13</v>
      </c>
      <c r="B36" s="308"/>
    </row>
    <row r="37" spans="1:2" x14ac:dyDescent="0.25">
      <c r="A37" s="311" t="s">
        <v>12</v>
      </c>
      <c r="B37" s="308"/>
    </row>
    <row r="38" spans="1:2" x14ac:dyDescent="0.25">
      <c r="A38" s="307" t="s">
        <v>10</v>
      </c>
      <c r="B38" s="308"/>
    </row>
    <row r="39" spans="1:2" x14ac:dyDescent="0.25">
      <c r="A39" s="311" t="s">
        <v>12</v>
      </c>
      <c r="B39" s="308"/>
    </row>
    <row r="40" spans="1:2" x14ac:dyDescent="0.25">
      <c r="A40" s="311" t="s">
        <v>13</v>
      </c>
      <c r="B40" s="308"/>
    </row>
    <row r="41" spans="1:2" x14ac:dyDescent="0.25">
      <c r="A41" s="312"/>
      <c r="B41" s="313"/>
    </row>
    <row r="43" spans="1:2" x14ac:dyDescent="0.25">
      <c r="A43" s="364" t="s">
        <v>237</v>
      </c>
      <c r="B43" s="365"/>
    </row>
    <row r="44" spans="1:2" ht="17.100000000000001" customHeight="1" x14ac:dyDescent="0.25">
      <c r="A44" s="393" t="s">
        <v>420</v>
      </c>
      <c r="B44" s="394"/>
    </row>
    <row r="45" spans="1:2" ht="23.45" customHeight="1" x14ac:dyDescent="0.25">
      <c r="A45" s="385" t="s">
        <v>466</v>
      </c>
      <c r="B45" s="385"/>
    </row>
    <row r="46" spans="1:2" ht="27.6" customHeight="1" x14ac:dyDescent="0.25">
      <c r="A46" s="395" t="s">
        <v>431</v>
      </c>
      <c r="B46" s="395"/>
    </row>
    <row r="47" spans="1:2" ht="12.75" customHeight="1" x14ac:dyDescent="0.25">
      <c r="A47" s="386"/>
      <c r="B47" s="386"/>
    </row>
    <row r="48" spans="1:2" x14ac:dyDescent="0.25">
      <c r="A48" s="396" t="s">
        <v>421</v>
      </c>
      <c r="B48" s="397"/>
    </row>
    <row r="49" spans="1:2" x14ac:dyDescent="0.25">
      <c r="A49" s="392" t="s">
        <v>382</v>
      </c>
      <c r="B49" s="392"/>
    </row>
    <row r="50" spans="1:2" x14ac:dyDescent="0.25">
      <c r="A50" s="392" t="s">
        <v>422</v>
      </c>
      <c r="B50" s="392"/>
    </row>
    <row r="51" spans="1:2" x14ac:dyDescent="0.25">
      <c r="A51" s="398" t="s">
        <v>423</v>
      </c>
      <c r="B51" s="399"/>
    </row>
    <row r="52" spans="1:2" x14ac:dyDescent="0.25">
      <c r="A52" s="392" t="s">
        <v>424</v>
      </c>
      <c r="B52" s="392"/>
    </row>
    <row r="53" spans="1:2" x14ac:dyDescent="0.25">
      <c r="A53" s="392" t="s">
        <v>383</v>
      </c>
      <c r="B53" s="392"/>
    </row>
    <row r="54" spans="1:2" ht="30.75" customHeight="1" x14ac:dyDescent="0.25">
      <c r="A54" s="391" t="s">
        <v>473</v>
      </c>
      <c r="B54" s="391"/>
    </row>
    <row r="55" spans="1:2" ht="20.100000000000001" customHeight="1" x14ac:dyDescent="0.25">
      <c r="A55" s="390" t="s">
        <v>474</v>
      </c>
      <c r="B55" s="390"/>
    </row>
    <row r="56" spans="1:2" ht="23.1" customHeight="1" x14ac:dyDescent="0.25">
      <c r="A56" s="387" t="s">
        <v>475</v>
      </c>
      <c r="B56" s="387"/>
    </row>
    <row r="57" spans="1:2" ht="27.75" customHeight="1" x14ac:dyDescent="0.25">
      <c r="A57" s="388" t="s">
        <v>476</v>
      </c>
      <c r="B57" s="388"/>
    </row>
    <row r="58" spans="1:2" ht="38.450000000000003" customHeight="1" x14ac:dyDescent="0.25">
      <c r="A58" s="388" t="s">
        <v>472</v>
      </c>
      <c r="B58" s="388"/>
    </row>
    <row r="59" spans="1:2" ht="15" customHeight="1" x14ac:dyDescent="0.25">
      <c r="A59" s="389"/>
      <c r="B59" s="389"/>
    </row>
    <row r="60" spans="1:2" x14ac:dyDescent="0.25">
      <c r="A60" s="400" t="s">
        <v>432</v>
      </c>
      <c r="B60" s="401"/>
    </row>
    <row r="61" spans="1:2" x14ac:dyDescent="0.25">
      <c r="A61" s="392" t="s">
        <v>238</v>
      </c>
      <c r="B61" s="392"/>
    </row>
    <row r="62" spans="1:2" x14ac:dyDescent="0.25">
      <c r="A62" s="392" t="s">
        <v>239</v>
      </c>
      <c r="B62" s="392"/>
    </row>
    <row r="63" spans="1:2" x14ac:dyDescent="0.25">
      <c r="A63" s="392" t="s">
        <v>425</v>
      </c>
      <c r="B63" s="392"/>
    </row>
    <row r="64" spans="1:2" x14ac:dyDescent="0.25">
      <c r="A64" s="392" t="s">
        <v>426</v>
      </c>
      <c r="B64" s="392"/>
    </row>
    <row r="65" spans="1:2" x14ac:dyDescent="0.25">
      <c r="A65" s="392" t="s">
        <v>240</v>
      </c>
      <c r="B65" s="392"/>
    </row>
    <row r="66" spans="1:2" x14ac:dyDescent="0.25">
      <c r="A66" s="164" t="s">
        <v>427</v>
      </c>
      <c r="B66" s="164"/>
    </row>
    <row r="67" spans="1:2" x14ac:dyDescent="0.25">
      <c r="A67" s="164" t="s">
        <v>241</v>
      </c>
      <c r="B67" s="163"/>
    </row>
    <row r="68" spans="1:2" x14ac:dyDescent="0.25">
      <c r="A68" s="392" t="s">
        <v>428</v>
      </c>
      <c r="B68" s="392"/>
    </row>
    <row r="69" spans="1:2" x14ac:dyDescent="0.25">
      <c r="A69" s="392" t="s">
        <v>242</v>
      </c>
      <c r="B69" s="392"/>
    </row>
  </sheetData>
  <mergeCells count="43">
    <mergeCell ref="A69:B69"/>
    <mergeCell ref="A64:B64"/>
    <mergeCell ref="A65:B65"/>
    <mergeCell ref="A68:B68"/>
    <mergeCell ref="A44:B44"/>
    <mergeCell ref="A46:B46"/>
    <mergeCell ref="A48:B48"/>
    <mergeCell ref="A49:B49"/>
    <mergeCell ref="A50:B50"/>
    <mergeCell ref="A52:B52"/>
    <mergeCell ref="A63:B63"/>
    <mergeCell ref="A53:B53"/>
    <mergeCell ref="A51:B51"/>
    <mergeCell ref="A60:B60"/>
    <mergeCell ref="A61:B61"/>
    <mergeCell ref="A62:B62"/>
    <mergeCell ref="A45:B45"/>
    <mergeCell ref="A47:B47"/>
    <mergeCell ref="A56:B56"/>
    <mergeCell ref="A58:B58"/>
    <mergeCell ref="A59:B59"/>
    <mergeCell ref="A55:B55"/>
    <mergeCell ref="A54:B54"/>
    <mergeCell ref="A57:B57"/>
    <mergeCell ref="A5:B5"/>
    <mergeCell ref="A6:B6"/>
    <mergeCell ref="A7:B7"/>
    <mergeCell ref="A8:B8"/>
    <mergeCell ref="A10:B10"/>
    <mergeCell ref="A43:B43"/>
    <mergeCell ref="A9:B9"/>
    <mergeCell ref="A16:B16"/>
    <mergeCell ref="A26:B26"/>
    <mergeCell ref="A29:A31"/>
    <mergeCell ref="A20:B20"/>
    <mergeCell ref="A21:B21"/>
    <mergeCell ref="A22:B22"/>
    <mergeCell ref="A23:B23"/>
    <mergeCell ref="A11:B11"/>
    <mergeCell ref="A12:B12"/>
    <mergeCell ref="A13:B13"/>
    <mergeCell ref="A14:B14"/>
    <mergeCell ref="A15:B15"/>
  </mergeCells>
  <printOptions horizontalCentered="1" gridLines="1"/>
  <pageMargins left="0.70866141732283472" right="0.70866141732283472" top="1.1417322834645669" bottom="0.74803149606299213" header="0.51181102362204722" footer="0.31496062992125984"/>
  <pageSetup scale="70" fitToHeight="0" orientation="portrait" r:id="rId1"/>
  <headerFooter>
    <oddHeader>&amp;L&amp;G&amp;C&amp;"-,Gras"
&amp;R&amp;"-,Gras"&amp;8Commercialisation 2025-2026
Formulaire Accès 2 - Seuils
&amp;A
&amp;P de &amp;N</oddHeader>
  </headerFooter>
  <rowBreaks count="1" manualBreakCount="1">
    <brk id="41"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xdr:col>
                    <xdr:colOff>19050</xdr:colOff>
                    <xdr:row>28</xdr:row>
                    <xdr:rowOff>85725</xdr:rowOff>
                  </from>
                  <to>
                    <xdr:col>1</xdr:col>
                    <xdr:colOff>1371600</xdr:colOff>
                    <xdr:row>30</xdr:row>
                    <xdr:rowOff>38100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xdr:col>
                    <xdr:colOff>19050</xdr:colOff>
                    <xdr:row>27</xdr:row>
                    <xdr:rowOff>76200</xdr:rowOff>
                  </from>
                  <to>
                    <xdr:col>1</xdr:col>
                    <xdr:colOff>847725</xdr:colOff>
                    <xdr:row>29</xdr:row>
                    <xdr:rowOff>19050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1</xdr:col>
                    <xdr:colOff>19050</xdr:colOff>
                    <xdr:row>29</xdr:row>
                    <xdr:rowOff>133350</xdr:rowOff>
                  </from>
                  <to>
                    <xdr:col>1</xdr:col>
                    <xdr:colOff>2066925</xdr:colOff>
                    <xdr:row>31</xdr:row>
                    <xdr:rowOff>66675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0</xdr:col>
                    <xdr:colOff>28575</xdr:colOff>
                    <xdr:row>52</xdr:row>
                    <xdr:rowOff>76200</xdr:rowOff>
                  </from>
                  <to>
                    <xdr:col>0</xdr:col>
                    <xdr:colOff>333375</xdr:colOff>
                    <xdr:row>53</xdr:row>
                    <xdr:rowOff>295275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0</xdr:col>
                    <xdr:colOff>19050</xdr:colOff>
                    <xdr:row>15</xdr:row>
                    <xdr:rowOff>76200</xdr:rowOff>
                  </from>
                  <to>
                    <xdr:col>0</xdr:col>
                    <xdr:colOff>1990725</xdr:colOff>
                    <xdr:row>15</xdr:row>
                    <xdr:rowOff>266700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0</xdr:col>
                    <xdr:colOff>1876425</xdr:colOff>
                    <xdr:row>15</xdr:row>
                    <xdr:rowOff>76200</xdr:rowOff>
                  </from>
                  <to>
                    <xdr:col>0</xdr:col>
                    <xdr:colOff>2590800</xdr:colOff>
                    <xdr:row>15</xdr:row>
                    <xdr:rowOff>257175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0</xdr:col>
                    <xdr:colOff>28575</xdr:colOff>
                    <xdr:row>45</xdr:row>
                    <xdr:rowOff>38100</xdr:rowOff>
                  </from>
                  <to>
                    <xdr:col>0</xdr:col>
                    <xdr:colOff>219075</xdr:colOff>
                    <xdr:row>45</xdr:row>
                    <xdr:rowOff>219075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0</xdr:col>
                    <xdr:colOff>19050</xdr:colOff>
                    <xdr:row>47</xdr:row>
                    <xdr:rowOff>133350</xdr:rowOff>
                  </from>
                  <to>
                    <xdr:col>0</xdr:col>
                    <xdr:colOff>219075</xdr:colOff>
                    <xdr:row>49</xdr:row>
                    <xdr:rowOff>57150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0</xdr:col>
                    <xdr:colOff>28575</xdr:colOff>
                    <xdr:row>48</xdr:row>
                    <xdr:rowOff>123825</xdr:rowOff>
                  </from>
                  <to>
                    <xdr:col>0</xdr:col>
                    <xdr:colOff>219075</xdr:colOff>
                    <xdr:row>50</xdr:row>
                    <xdr:rowOff>47625</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0</xdr:col>
                    <xdr:colOff>28575</xdr:colOff>
                    <xdr:row>49</xdr:row>
                    <xdr:rowOff>114300</xdr:rowOff>
                  </from>
                  <to>
                    <xdr:col>0</xdr:col>
                    <xdr:colOff>238125</xdr:colOff>
                    <xdr:row>51</xdr:row>
                    <xdr:rowOff>47625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0</xdr:col>
                    <xdr:colOff>28575</xdr:colOff>
                    <xdr:row>51</xdr:row>
                    <xdr:rowOff>123825</xdr:rowOff>
                  </from>
                  <to>
                    <xdr:col>0</xdr:col>
                    <xdr:colOff>238125</xdr:colOff>
                    <xdr:row>53</xdr:row>
                    <xdr:rowOff>57150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0</xdr:col>
                    <xdr:colOff>19050</xdr:colOff>
                    <xdr:row>53</xdr:row>
                    <xdr:rowOff>333375</xdr:rowOff>
                  </from>
                  <to>
                    <xdr:col>0</xdr:col>
                    <xdr:colOff>323850</xdr:colOff>
                    <xdr:row>55</xdr:row>
                    <xdr:rowOff>57150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0</xdr:col>
                    <xdr:colOff>19050</xdr:colOff>
                    <xdr:row>59</xdr:row>
                    <xdr:rowOff>123825</xdr:rowOff>
                  </from>
                  <to>
                    <xdr:col>0</xdr:col>
                    <xdr:colOff>219075</xdr:colOff>
                    <xdr:row>61</xdr:row>
                    <xdr:rowOff>57150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0</xdr:col>
                    <xdr:colOff>9525</xdr:colOff>
                    <xdr:row>60</xdr:row>
                    <xdr:rowOff>123825</xdr:rowOff>
                  </from>
                  <to>
                    <xdr:col>0</xdr:col>
                    <xdr:colOff>200025</xdr:colOff>
                    <xdr:row>62</xdr:row>
                    <xdr:rowOff>47625</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0</xdr:col>
                    <xdr:colOff>9525</xdr:colOff>
                    <xdr:row>61</xdr:row>
                    <xdr:rowOff>123825</xdr:rowOff>
                  </from>
                  <to>
                    <xdr:col>0</xdr:col>
                    <xdr:colOff>200025</xdr:colOff>
                    <xdr:row>63</xdr:row>
                    <xdr:rowOff>47625</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0</xdr:col>
                    <xdr:colOff>9525</xdr:colOff>
                    <xdr:row>62</xdr:row>
                    <xdr:rowOff>123825</xdr:rowOff>
                  </from>
                  <to>
                    <xdr:col>0</xdr:col>
                    <xdr:colOff>200025</xdr:colOff>
                    <xdr:row>64</xdr:row>
                    <xdr:rowOff>47625</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0</xdr:col>
                    <xdr:colOff>9525</xdr:colOff>
                    <xdr:row>64</xdr:row>
                    <xdr:rowOff>123825</xdr:rowOff>
                  </from>
                  <to>
                    <xdr:col>0</xdr:col>
                    <xdr:colOff>200025</xdr:colOff>
                    <xdr:row>66</xdr:row>
                    <xdr:rowOff>66675</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0</xdr:col>
                    <xdr:colOff>9525</xdr:colOff>
                    <xdr:row>65</xdr:row>
                    <xdr:rowOff>142875</xdr:rowOff>
                  </from>
                  <to>
                    <xdr:col>0</xdr:col>
                    <xdr:colOff>200025</xdr:colOff>
                    <xdr:row>67</xdr:row>
                    <xdr:rowOff>66675</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0</xdr:col>
                    <xdr:colOff>19050</xdr:colOff>
                    <xdr:row>63</xdr:row>
                    <xdr:rowOff>123825</xdr:rowOff>
                  </from>
                  <to>
                    <xdr:col>0</xdr:col>
                    <xdr:colOff>209550</xdr:colOff>
                    <xdr:row>65</xdr:row>
                    <xdr:rowOff>66675</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0</xdr:col>
                    <xdr:colOff>9525</xdr:colOff>
                    <xdr:row>67</xdr:row>
                    <xdr:rowOff>123825</xdr:rowOff>
                  </from>
                  <to>
                    <xdr:col>0</xdr:col>
                    <xdr:colOff>200025</xdr:colOff>
                    <xdr:row>69</xdr:row>
                    <xdr:rowOff>85725</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0</xdr:col>
                    <xdr:colOff>28575</xdr:colOff>
                    <xdr:row>50</xdr:row>
                    <xdr:rowOff>133350</xdr:rowOff>
                  </from>
                  <to>
                    <xdr:col>0</xdr:col>
                    <xdr:colOff>352425</xdr:colOff>
                    <xdr:row>52</xdr:row>
                    <xdr:rowOff>66675</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0</xdr:col>
                    <xdr:colOff>28575</xdr:colOff>
                    <xdr:row>55</xdr:row>
                    <xdr:rowOff>219075</xdr:rowOff>
                  </from>
                  <to>
                    <xdr:col>0</xdr:col>
                    <xdr:colOff>333375</xdr:colOff>
                    <xdr:row>56</xdr:row>
                    <xdr:rowOff>295275</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0</xdr:col>
                    <xdr:colOff>28575</xdr:colOff>
                    <xdr:row>56</xdr:row>
                    <xdr:rowOff>257175</xdr:rowOff>
                  </from>
                  <to>
                    <xdr:col>0</xdr:col>
                    <xdr:colOff>333375</xdr:colOff>
                    <xdr:row>57</xdr:row>
                    <xdr:rowOff>276225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0</xdr:col>
                    <xdr:colOff>28575</xdr:colOff>
                    <xdr:row>55</xdr:row>
                    <xdr:rowOff>47625</xdr:rowOff>
                  </from>
                  <to>
                    <xdr:col>0</xdr:col>
                    <xdr:colOff>238125</xdr:colOff>
                    <xdr:row>55</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8D3CD-B571-46D4-86CD-DBF4CF4088F6}">
  <sheetPr>
    <tabColor theme="7" tint="0.79998168889431442"/>
    <pageSetUpPr fitToPage="1"/>
  </sheetPr>
  <dimension ref="B1:P25"/>
  <sheetViews>
    <sheetView zoomScaleNormal="100" workbookViewId="0"/>
  </sheetViews>
  <sheetFormatPr baseColWidth="10" defaultColWidth="10.85546875" defaultRowHeight="12.75" x14ac:dyDescent="0.2"/>
  <cols>
    <col min="1" max="1" width="3.5703125" style="323" customWidth="1"/>
    <col min="2" max="2" width="1.5703125" style="323" customWidth="1"/>
    <col min="3" max="3" width="71.5703125" style="323" customWidth="1"/>
    <col min="4" max="4" width="3.5703125" style="323" customWidth="1"/>
    <col min="5" max="5" width="4.5703125" style="357" customWidth="1"/>
    <col min="6" max="6" width="16.5703125" style="323" customWidth="1"/>
    <col min="7" max="7" width="4.5703125" style="323" customWidth="1"/>
    <col min="8" max="8" width="16.5703125" style="323" customWidth="1"/>
    <col min="9" max="9" width="4.5703125" style="323" customWidth="1"/>
    <col min="10" max="10" width="16.5703125" style="323" customWidth="1"/>
    <col min="11" max="11" width="9.140625" style="323" customWidth="1"/>
    <col min="12" max="12" width="1.5703125" style="323" customWidth="1"/>
    <col min="13" max="256" width="10.85546875" style="323"/>
    <col min="257" max="257" width="3.5703125" style="323" customWidth="1"/>
    <col min="258" max="258" width="1.5703125" style="323" customWidth="1"/>
    <col min="259" max="259" width="71.5703125" style="323" customWidth="1"/>
    <col min="260" max="260" width="3.5703125" style="323" customWidth="1"/>
    <col min="261" max="261" width="4.5703125" style="323" customWidth="1"/>
    <col min="262" max="262" width="16.5703125" style="323" customWidth="1"/>
    <col min="263" max="263" width="4.5703125" style="323" customWidth="1"/>
    <col min="264" max="264" width="16.5703125" style="323" customWidth="1"/>
    <col min="265" max="265" width="4.5703125" style="323" customWidth="1"/>
    <col min="266" max="266" width="16.5703125" style="323" customWidth="1"/>
    <col min="267" max="267" width="9.140625" style="323" customWidth="1"/>
    <col min="268" max="268" width="1.5703125" style="323" customWidth="1"/>
    <col min="269" max="512" width="10.85546875" style="323"/>
    <col min="513" max="513" width="3.5703125" style="323" customWidth="1"/>
    <col min="514" max="514" width="1.5703125" style="323" customWidth="1"/>
    <col min="515" max="515" width="71.5703125" style="323" customWidth="1"/>
    <col min="516" max="516" width="3.5703125" style="323" customWidth="1"/>
    <col min="517" max="517" width="4.5703125" style="323" customWidth="1"/>
    <col min="518" max="518" width="16.5703125" style="323" customWidth="1"/>
    <col min="519" max="519" width="4.5703125" style="323" customWidth="1"/>
    <col min="520" max="520" width="16.5703125" style="323" customWidth="1"/>
    <col min="521" max="521" width="4.5703125" style="323" customWidth="1"/>
    <col min="522" max="522" width="16.5703125" style="323" customWidth="1"/>
    <col min="523" max="523" width="9.140625" style="323" customWidth="1"/>
    <col min="524" max="524" width="1.5703125" style="323" customWidth="1"/>
    <col min="525" max="768" width="10.85546875" style="323"/>
    <col min="769" max="769" width="3.5703125" style="323" customWidth="1"/>
    <col min="770" max="770" width="1.5703125" style="323" customWidth="1"/>
    <col min="771" max="771" width="71.5703125" style="323" customWidth="1"/>
    <col min="772" max="772" width="3.5703125" style="323" customWidth="1"/>
    <col min="773" max="773" width="4.5703125" style="323" customWidth="1"/>
    <col min="774" max="774" width="16.5703125" style="323" customWidth="1"/>
    <col min="775" max="775" width="4.5703125" style="323" customWidth="1"/>
    <col min="776" max="776" width="16.5703125" style="323" customWidth="1"/>
    <col min="777" max="777" width="4.5703125" style="323" customWidth="1"/>
    <col min="778" max="778" width="16.5703125" style="323" customWidth="1"/>
    <col min="779" max="779" width="9.140625" style="323" customWidth="1"/>
    <col min="780" max="780" width="1.5703125" style="323" customWidth="1"/>
    <col min="781" max="1024" width="10.85546875" style="323"/>
    <col min="1025" max="1025" width="3.5703125" style="323" customWidth="1"/>
    <col min="1026" max="1026" width="1.5703125" style="323" customWidth="1"/>
    <col min="1027" max="1027" width="71.5703125" style="323" customWidth="1"/>
    <col min="1028" max="1028" width="3.5703125" style="323" customWidth="1"/>
    <col min="1029" max="1029" width="4.5703125" style="323" customWidth="1"/>
    <col min="1030" max="1030" width="16.5703125" style="323" customWidth="1"/>
    <col min="1031" max="1031" width="4.5703125" style="323" customWidth="1"/>
    <col min="1032" max="1032" width="16.5703125" style="323" customWidth="1"/>
    <col min="1033" max="1033" width="4.5703125" style="323" customWidth="1"/>
    <col min="1034" max="1034" width="16.5703125" style="323" customWidth="1"/>
    <col min="1035" max="1035" width="9.140625" style="323" customWidth="1"/>
    <col min="1036" max="1036" width="1.5703125" style="323" customWidth="1"/>
    <col min="1037" max="1280" width="10.85546875" style="323"/>
    <col min="1281" max="1281" width="3.5703125" style="323" customWidth="1"/>
    <col min="1282" max="1282" width="1.5703125" style="323" customWidth="1"/>
    <col min="1283" max="1283" width="71.5703125" style="323" customWidth="1"/>
    <col min="1284" max="1284" width="3.5703125" style="323" customWidth="1"/>
    <col min="1285" max="1285" width="4.5703125" style="323" customWidth="1"/>
    <col min="1286" max="1286" width="16.5703125" style="323" customWidth="1"/>
    <col min="1287" max="1287" width="4.5703125" style="323" customWidth="1"/>
    <col min="1288" max="1288" width="16.5703125" style="323" customWidth="1"/>
    <col min="1289" max="1289" width="4.5703125" style="323" customWidth="1"/>
    <col min="1290" max="1290" width="16.5703125" style="323" customWidth="1"/>
    <col min="1291" max="1291" width="9.140625" style="323" customWidth="1"/>
    <col min="1292" max="1292" width="1.5703125" style="323" customWidth="1"/>
    <col min="1293" max="1536" width="10.85546875" style="323"/>
    <col min="1537" max="1537" width="3.5703125" style="323" customWidth="1"/>
    <col min="1538" max="1538" width="1.5703125" style="323" customWidth="1"/>
    <col min="1539" max="1539" width="71.5703125" style="323" customWidth="1"/>
    <col min="1540" max="1540" width="3.5703125" style="323" customWidth="1"/>
    <col min="1541" max="1541" width="4.5703125" style="323" customWidth="1"/>
    <col min="1542" max="1542" width="16.5703125" style="323" customWidth="1"/>
    <col min="1543" max="1543" width="4.5703125" style="323" customWidth="1"/>
    <col min="1544" max="1544" width="16.5703125" style="323" customWidth="1"/>
    <col min="1545" max="1545" width="4.5703125" style="323" customWidth="1"/>
    <col min="1546" max="1546" width="16.5703125" style="323" customWidth="1"/>
    <col min="1547" max="1547" width="9.140625" style="323" customWidth="1"/>
    <col min="1548" max="1548" width="1.5703125" style="323" customWidth="1"/>
    <col min="1549" max="1792" width="10.85546875" style="323"/>
    <col min="1793" max="1793" width="3.5703125" style="323" customWidth="1"/>
    <col min="1794" max="1794" width="1.5703125" style="323" customWidth="1"/>
    <col min="1795" max="1795" width="71.5703125" style="323" customWidth="1"/>
    <col min="1796" max="1796" width="3.5703125" style="323" customWidth="1"/>
    <col min="1797" max="1797" width="4.5703125" style="323" customWidth="1"/>
    <col min="1798" max="1798" width="16.5703125" style="323" customWidth="1"/>
    <col min="1799" max="1799" width="4.5703125" style="323" customWidth="1"/>
    <col min="1800" max="1800" width="16.5703125" style="323" customWidth="1"/>
    <col min="1801" max="1801" width="4.5703125" style="323" customWidth="1"/>
    <col min="1802" max="1802" width="16.5703125" style="323" customWidth="1"/>
    <col min="1803" max="1803" width="9.140625" style="323" customWidth="1"/>
    <col min="1804" max="1804" width="1.5703125" style="323" customWidth="1"/>
    <col min="1805" max="2048" width="10.85546875" style="323"/>
    <col min="2049" max="2049" width="3.5703125" style="323" customWidth="1"/>
    <col min="2050" max="2050" width="1.5703125" style="323" customWidth="1"/>
    <col min="2051" max="2051" width="71.5703125" style="323" customWidth="1"/>
    <col min="2052" max="2052" width="3.5703125" style="323" customWidth="1"/>
    <col min="2053" max="2053" width="4.5703125" style="323" customWidth="1"/>
    <col min="2054" max="2054" width="16.5703125" style="323" customWidth="1"/>
    <col min="2055" max="2055" width="4.5703125" style="323" customWidth="1"/>
    <col min="2056" max="2056" width="16.5703125" style="323" customWidth="1"/>
    <col min="2057" max="2057" width="4.5703125" style="323" customWidth="1"/>
    <col min="2058" max="2058" width="16.5703125" style="323" customWidth="1"/>
    <col min="2059" max="2059" width="9.140625" style="323" customWidth="1"/>
    <col min="2060" max="2060" width="1.5703125" style="323" customWidth="1"/>
    <col min="2061" max="2304" width="10.85546875" style="323"/>
    <col min="2305" max="2305" width="3.5703125" style="323" customWidth="1"/>
    <col min="2306" max="2306" width="1.5703125" style="323" customWidth="1"/>
    <col min="2307" max="2307" width="71.5703125" style="323" customWidth="1"/>
    <col min="2308" max="2308" width="3.5703125" style="323" customWidth="1"/>
    <col min="2309" max="2309" width="4.5703125" style="323" customWidth="1"/>
    <col min="2310" max="2310" width="16.5703125" style="323" customWidth="1"/>
    <col min="2311" max="2311" width="4.5703125" style="323" customWidth="1"/>
    <col min="2312" max="2312" width="16.5703125" style="323" customWidth="1"/>
    <col min="2313" max="2313" width="4.5703125" style="323" customWidth="1"/>
    <col min="2314" max="2314" width="16.5703125" style="323" customWidth="1"/>
    <col min="2315" max="2315" width="9.140625" style="323" customWidth="1"/>
    <col min="2316" max="2316" width="1.5703125" style="323" customWidth="1"/>
    <col min="2317" max="2560" width="10.85546875" style="323"/>
    <col min="2561" max="2561" width="3.5703125" style="323" customWidth="1"/>
    <col min="2562" max="2562" width="1.5703125" style="323" customWidth="1"/>
    <col min="2563" max="2563" width="71.5703125" style="323" customWidth="1"/>
    <col min="2564" max="2564" width="3.5703125" style="323" customWidth="1"/>
    <col min="2565" max="2565" width="4.5703125" style="323" customWidth="1"/>
    <col min="2566" max="2566" width="16.5703125" style="323" customWidth="1"/>
    <col min="2567" max="2567" width="4.5703125" style="323" customWidth="1"/>
    <col min="2568" max="2568" width="16.5703125" style="323" customWidth="1"/>
    <col min="2569" max="2569" width="4.5703125" style="323" customWidth="1"/>
    <col min="2570" max="2570" width="16.5703125" style="323" customWidth="1"/>
    <col min="2571" max="2571" width="9.140625" style="323" customWidth="1"/>
    <col min="2572" max="2572" width="1.5703125" style="323" customWidth="1"/>
    <col min="2573" max="2816" width="10.85546875" style="323"/>
    <col min="2817" max="2817" width="3.5703125" style="323" customWidth="1"/>
    <col min="2818" max="2818" width="1.5703125" style="323" customWidth="1"/>
    <col min="2819" max="2819" width="71.5703125" style="323" customWidth="1"/>
    <col min="2820" max="2820" width="3.5703125" style="323" customWidth="1"/>
    <col min="2821" max="2821" width="4.5703125" style="323" customWidth="1"/>
    <col min="2822" max="2822" width="16.5703125" style="323" customWidth="1"/>
    <col min="2823" max="2823" width="4.5703125" style="323" customWidth="1"/>
    <col min="2824" max="2824" width="16.5703125" style="323" customWidth="1"/>
    <col min="2825" max="2825" width="4.5703125" style="323" customWidth="1"/>
    <col min="2826" max="2826" width="16.5703125" style="323" customWidth="1"/>
    <col min="2827" max="2827" width="9.140625" style="323" customWidth="1"/>
    <col min="2828" max="2828" width="1.5703125" style="323" customWidth="1"/>
    <col min="2829" max="3072" width="10.85546875" style="323"/>
    <col min="3073" max="3073" width="3.5703125" style="323" customWidth="1"/>
    <col min="3074" max="3074" width="1.5703125" style="323" customWidth="1"/>
    <col min="3075" max="3075" width="71.5703125" style="323" customWidth="1"/>
    <col min="3076" max="3076" width="3.5703125" style="323" customWidth="1"/>
    <col min="3077" max="3077" width="4.5703125" style="323" customWidth="1"/>
    <col min="3078" max="3078" width="16.5703125" style="323" customWidth="1"/>
    <col min="3079" max="3079" width="4.5703125" style="323" customWidth="1"/>
    <col min="3080" max="3080" width="16.5703125" style="323" customWidth="1"/>
    <col min="3081" max="3081" width="4.5703125" style="323" customWidth="1"/>
    <col min="3082" max="3082" width="16.5703125" style="323" customWidth="1"/>
    <col min="3083" max="3083" width="9.140625" style="323" customWidth="1"/>
    <col min="3084" max="3084" width="1.5703125" style="323" customWidth="1"/>
    <col min="3085" max="3328" width="10.85546875" style="323"/>
    <col min="3329" max="3329" width="3.5703125" style="323" customWidth="1"/>
    <col min="3330" max="3330" width="1.5703125" style="323" customWidth="1"/>
    <col min="3331" max="3331" width="71.5703125" style="323" customWidth="1"/>
    <col min="3332" max="3332" width="3.5703125" style="323" customWidth="1"/>
    <col min="3333" max="3333" width="4.5703125" style="323" customWidth="1"/>
    <col min="3334" max="3334" width="16.5703125" style="323" customWidth="1"/>
    <col min="3335" max="3335" width="4.5703125" style="323" customWidth="1"/>
    <col min="3336" max="3336" width="16.5703125" style="323" customWidth="1"/>
    <col min="3337" max="3337" width="4.5703125" style="323" customWidth="1"/>
    <col min="3338" max="3338" width="16.5703125" style="323" customWidth="1"/>
    <col min="3339" max="3339" width="9.140625" style="323" customWidth="1"/>
    <col min="3340" max="3340" width="1.5703125" style="323" customWidth="1"/>
    <col min="3341" max="3584" width="10.85546875" style="323"/>
    <col min="3585" max="3585" width="3.5703125" style="323" customWidth="1"/>
    <col min="3586" max="3586" width="1.5703125" style="323" customWidth="1"/>
    <col min="3587" max="3587" width="71.5703125" style="323" customWidth="1"/>
    <col min="3588" max="3588" width="3.5703125" style="323" customWidth="1"/>
    <col min="3589" max="3589" width="4.5703125" style="323" customWidth="1"/>
    <col min="3590" max="3590" width="16.5703125" style="323" customWidth="1"/>
    <col min="3591" max="3591" width="4.5703125" style="323" customWidth="1"/>
    <col min="3592" max="3592" width="16.5703125" style="323" customWidth="1"/>
    <col min="3593" max="3593" width="4.5703125" style="323" customWidth="1"/>
    <col min="3594" max="3594" width="16.5703125" style="323" customWidth="1"/>
    <col min="3595" max="3595" width="9.140625" style="323" customWidth="1"/>
    <col min="3596" max="3596" width="1.5703125" style="323" customWidth="1"/>
    <col min="3597" max="3840" width="10.85546875" style="323"/>
    <col min="3841" max="3841" width="3.5703125" style="323" customWidth="1"/>
    <col min="3842" max="3842" width="1.5703125" style="323" customWidth="1"/>
    <col min="3843" max="3843" width="71.5703125" style="323" customWidth="1"/>
    <col min="3844" max="3844" width="3.5703125" style="323" customWidth="1"/>
    <col min="3845" max="3845" width="4.5703125" style="323" customWidth="1"/>
    <col min="3846" max="3846" width="16.5703125" style="323" customWidth="1"/>
    <col min="3847" max="3847" width="4.5703125" style="323" customWidth="1"/>
    <col min="3848" max="3848" width="16.5703125" style="323" customWidth="1"/>
    <col min="3849" max="3849" width="4.5703125" style="323" customWidth="1"/>
    <col min="3850" max="3850" width="16.5703125" style="323" customWidth="1"/>
    <col min="3851" max="3851" width="9.140625" style="323" customWidth="1"/>
    <col min="3852" max="3852" width="1.5703125" style="323" customWidth="1"/>
    <col min="3853" max="4096" width="10.85546875" style="323"/>
    <col min="4097" max="4097" width="3.5703125" style="323" customWidth="1"/>
    <col min="4098" max="4098" width="1.5703125" style="323" customWidth="1"/>
    <col min="4099" max="4099" width="71.5703125" style="323" customWidth="1"/>
    <col min="4100" max="4100" width="3.5703125" style="323" customWidth="1"/>
    <col min="4101" max="4101" width="4.5703125" style="323" customWidth="1"/>
    <col min="4102" max="4102" width="16.5703125" style="323" customWidth="1"/>
    <col min="4103" max="4103" width="4.5703125" style="323" customWidth="1"/>
    <col min="4104" max="4104" width="16.5703125" style="323" customWidth="1"/>
    <col min="4105" max="4105" width="4.5703125" style="323" customWidth="1"/>
    <col min="4106" max="4106" width="16.5703125" style="323" customWidth="1"/>
    <col min="4107" max="4107" width="9.140625" style="323" customWidth="1"/>
    <col min="4108" max="4108" width="1.5703125" style="323" customWidth="1"/>
    <col min="4109" max="4352" width="10.85546875" style="323"/>
    <col min="4353" max="4353" width="3.5703125" style="323" customWidth="1"/>
    <col min="4354" max="4354" width="1.5703125" style="323" customWidth="1"/>
    <col min="4355" max="4355" width="71.5703125" style="323" customWidth="1"/>
    <col min="4356" max="4356" width="3.5703125" style="323" customWidth="1"/>
    <col min="4357" max="4357" width="4.5703125" style="323" customWidth="1"/>
    <col min="4358" max="4358" width="16.5703125" style="323" customWidth="1"/>
    <col min="4359" max="4359" width="4.5703125" style="323" customWidth="1"/>
    <col min="4360" max="4360" width="16.5703125" style="323" customWidth="1"/>
    <col min="4361" max="4361" width="4.5703125" style="323" customWidth="1"/>
    <col min="4362" max="4362" width="16.5703125" style="323" customWidth="1"/>
    <col min="4363" max="4363" width="9.140625" style="323" customWidth="1"/>
    <col min="4364" max="4364" width="1.5703125" style="323" customWidth="1"/>
    <col min="4365" max="4608" width="10.85546875" style="323"/>
    <col min="4609" max="4609" width="3.5703125" style="323" customWidth="1"/>
    <col min="4610" max="4610" width="1.5703125" style="323" customWidth="1"/>
    <col min="4611" max="4611" width="71.5703125" style="323" customWidth="1"/>
    <col min="4612" max="4612" width="3.5703125" style="323" customWidth="1"/>
    <col min="4613" max="4613" width="4.5703125" style="323" customWidth="1"/>
    <col min="4614" max="4614" width="16.5703125" style="323" customWidth="1"/>
    <col min="4615" max="4615" width="4.5703125" style="323" customWidth="1"/>
    <col min="4616" max="4616" width="16.5703125" style="323" customWidth="1"/>
    <col min="4617" max="4617" width="4.5703125" style="323" customWidth="1"/>
    <col min="4618" max="4618" width="16.5703125" style="323" customWidth="1"/>
    <col min="4619" max="4619" width="9.140625" style="323" customWidth="1"/>
    <col min="4620" max="4620" width="1.5703125" style="323" customWidth="1"/>
    <col min="4621" max="4864" width="10.85546875" style="323"/>
    <col min="4865" max="4865" width="3.5703125" style="323" customWidth="1"/>
    <col min="4866" max="4866" width="1.5703125" style="323" customWidth="1"/>
    <col min="4867" max="4867" width="71.5703125" style="323" customWidth="1"/>
    <col min="4868" max="4868" width="3.5703125" style="323" customWidth="1"/>
    <col min="4869" max="4869" width="4.5703125" style="323" customWidth="1"/>
    <col min="4870" max="4870" width="16.5703125" style="323" customWidth="1"/>
    <col min="4871" max="4871" width="4.5703125" style="323" customWidth="1"/>
    <col min="4872" max="4872" width="16.5703125" style="323" customWidth="1"/>
    <col min="4873" max="4873" width="4.5703125" style="323" customWidth="1"/>
    <col min="4874" max="4874" width="16.5703125" style="323" customWidth="1"/>
    <col min="4875" max="4875" width="9.140625" style="323" customWidth="1"/>
    <col min="4876" max="4876" width="1.5703125" style="323" customWidth="1"/>
    <col min="4877" max="5120" width="10.85546875" style="323"/>
    <col min="5121" max="5121" width="3.5703125" style="323" customWidth="1"/>
    <col min="5122" max="5122" width="1.5703125" style="323" customWidth="1"/>
    <col min="5123" max="5123" width="71.5703125" style="323" customWidth="1"/>
    <col min="5124" max="5124" width="3.5703125" style="323" customWidth="1"/>
    <col min="5125" max="5125" width="4.5703125" style="323" customWidth="1"/>
    <col min="5126" max="5126" width="16.5703125" style="323" customWidth="1"/>
    <col min="5127" max="5127" width="4.5703125" style="323" customWidth="1"/>
    <col min="5128" max="5128" width="16.5703125" style="323" customWidth="1"/>
    <col min="5129" max="5129" width="4.5703125" style="323" customWidth="1"/>
    <col min="5130" max="5130" width="16.5703125" style="323" customWidth="1"/>
    <col min="5131" max="5131" width="9.140625" style="323" customWidth="1"/>
    <col min="5132" max="5132" width="1.5703125" style="323" customWidth="1"/>
    <col min="5133" max="5376" width="10.85546875" style="323"/>
    <col min="5377" max="5377" width="3.5703125" style="323" customWidth="1"/>
    <col min="5378" max="5378" width="1.5703125" style="323" customWidth="1"/>
    <col min="5379" max="5379" width="71.5703125" style="323" customWidth="1"/>
    <col min="5380" max="5380" width="3.5703125" style="323" customWidth="1"/>
    <col min="5381" max="5381" width="4.5703125" style="323" customWidth="1"/>
    <col min="5382" max="5382" width="16.5703125" style="323" customWidth="1"/>
    <col min="5383" max="5383" width="4.5703125" style="323" customWidth="1"/>
    <col min="5384" max="5384" width="16.5703125" style="323" customWidth="1"/>
    <col min="5385" max="5385" width="4.5703125" style="323" customWidth="1"/>
    <col min="5386" max="5386" width="16.5703125" style="323" customWidth="1"/>
    <col min="5387" max="5387" width="9.140625" style="323" customWidth="1"/>
    <col min="5388" max="5388" width="1.5703125" style="323" customWidth="1"/>
    <col min="5389" max="5632" width="10.85546875" style="323"/>
    <col min="5633" max="5633" width="3.5703125" style="323" customWidth="1"/>
    <col min="5634" max="5634" width="1.5703125" style="323" customWidth="1"/>
    <col min="5635" max="5635" width="71.5703125" style="323" customWidth="1"/>
    <col min="5636" max="5636" width="3.5703125" style="323" customWidth="1"/>
    <col min="5637" max="5637" width="4.5703125" style="323" customWidth="1"/>
    <col min="5638" max="5638" width="16.5703125" style="323" customWidth="1"/>
    <col min="5639" max="5639" width="4.5703125" style="323" customWidth="1"/>
    <col min="5640" max="5640" width="16.5703125" style="323" customWidth="1"/>
    <col min="5641" max="5641" width="4.5703125" style="323" customWidth="1"/>
    <col min="5642" max="5642" width="16.5703125" style="323" customWidth="1"/>
    <col min="5643" max="5643" width="9.140625" style="323" customWidth="1"/>
    <col min="5644" max="5644" width="1.5703125" style="323" customWidth="1"/>
    <col min="5645" max="5888" width="10.85546875" style="323"/>
    <col min="5889" max="5889" width="3.5703125" style="323" customWidth="1"/>
    <col min="5890" max="5890" width="1.5703125" style="323" customWidth="1"/>
    <col min="5891" max="5891" width="71.5703125" style="323" customWidth="1"/>
    <col min="5892" max="5892" width="3.5703125" style="323" customWidth="1"/>
    <col min="5893" max="5893" width="4.5703125" style="323" customWidth="1"/>
    <col min="5894" max="5894" width="16.5703125" style="323" customWidth="1"/>
    <col min="5895" max="5895" width="4.5703125" style="323" customWidth="1"/>
    <col min="5896" max="5896" width="16.5703125" style="323" customWidth="1"/>
    <col min="5897" max="5897" width="4.5703125" style="323" customWidth="1"/>
    <col min="5898" max="5898" width="16.5703125" style="323" customWidth="1"/>
    <col min="5899" max="5899" width="9.140625" style="323" customWidth="1"/>
    <col min="5900" max="5900" width="1.5703125" style="323" customWidth="1"/>
    <col min="5901" max="6144" width="10.85546875" style="323"/>
    <col min="6145" max="6145" width="3.5703125" style="323" customWidth="1"/>
    <col min="6146" max="6146" width="1.5703125" style="323" customWidth="1"/>
    <col min="6147" max="6147" width="71.5703125" style="323" customWidth="1"/>
    <col min="6148" max="6148" width="3.5703125" style="323" customWidth="1"/>
    <col min="6149" max="6149" width="4.5703125" style="323" customWidth="1"/>
    <col min="6150" max="6150" width="16.5703125" style="323" customWidth="1"/>
    <col min="6151" max="6151" width="4.5703125" style="323" customWidth="1"/>
    <col min="6152" max="6152" width="16.5703125" style="323" customWidth="1"/>
    <col min="6153" max="6153" width="4.5703125" style="323" customWidth="1"/>
    <col min="6154" max="6154" width="16.5703125" style="323" customWidth="1"/>
    <col min="6155" max="6155" width="9.140625" style="323" customWidth="1"/>
    <col min="6156" max="6156" width="1.5703125" style="323" customWidth="1"/>
    <col min="6157" max="6400" width="10.85546875" style="323"/>
    <col min="6401" max="6401" width="3.5703125" style="323" customWidth="1"/>
    <col min="6402" max="6402" width="1.5703125" style="323" customWidth="1"/>
    <col min="6403" max="6403" width="71.5703125" style="323" customWidth="1"/>
    <col min="6404" max="6404" width="3.5703125" style="323" customWidth="1"/>
    <col min="6405" max="6405" width="4.5703125" style="323" customWidth="1"/>
    <col min="6406" max="6406" width="16.5703125" style="323" customWidth="1"/>
    <col min="6407" max="6407" width="4.5703125" style="323" customWidth="1"/>
    <col min="6408" max="6408" width="16.5703125" style="323" customWidth="1"/>
    <col min="6409" max="6409" width="4.5703125" style="323" customWidth="1"/>
    <col min="6410" max="6410" width="16.5703125" style="323" customWidth="1"/>
    <col min="6411" max="6411" width="9.140625" style="323" customWidth="1"/>
    <col min="6412" max="6412" width="1.5703125" style="323" customWidth="1"/>
    <col min="6413" max="6656" width="10.85546875" style="323"/>
    <col min="6657" max="6657" width="3.5703125" style="323" customWidth="1"/>
    <col min="6658" max="6658" width="1.5703125" style="323" customWidth="1"/>
    <col min="6659" max="6659" width="71.5703125" style="323" customWidth="1"/>
    <col min="6660" max="6660" width="3.5703125" style="323" customWidth="1"/>
    <col min="6661" max="6661" width="4.5703125" style="323" customWidth="1"/>
    <col min="6662" max="6662" width="16.5703125" style="323" customWidth="1"/>
    <col min="6663" max="6663" width="4.5703125" style="323" customWidth="1"/>
    <col min="6664" max="6664" width="16.5703125" style="323" customWidth="1"/>
    <col min="6665" max="6665" width="4.5703125" style="323" customWidth="1"/>
    <col min="6666" max="6666" width="16.5703125" style="323" customWidth="1"/>
    <col min="6667" max="6667" width="9.140625" style="323" customWidth="1"/>
    <col min="6668" max="6668" width="1.5703125" style="323" customWidth="1"/>
    <col min="6669" max="6912" width="10.85546875" style="323"/>
    <col min="6913" max="6913" width="3.5703125" style="323" customWidth="1"/>
    <col min="6914" max="6914" width="1.5703125" style="323" customWidth="1"/>
    <col min="6915" max="6915" width="71.5703125" style="323" customWidth="1"/>
    <col min="6916" max="6916" width="3.5703125" style="323" customWidth="1"/>
    <col min="6917" max="6917" width="4.5703125" style="323" customWidth="1"/>
    <col min="6918" max="6918" width="16.5703125" style="323" customWidth="1"/>
    <col min="6919" max="6919" width="4.5703125" style="323" customWidth="1"/>
    <col min="6920" max="6920" width="16.5703125" style="323" customWidth="1"/>
    <col min="6921" max="6921" width="4.5703125" style="323" customWidth="1"/>
    <col min="6922" max="6922" width="16.5703125" style="323" customWidth="1"/>
    <col min="6923" max="6923" width="9.140625" style="323" customWidth="1"/>
    <col min="6924" max="6924" width="1.5703125" style="323" customWidth="1"/>
    <col min="6925" max="7168" width="10.85546875" style="323"/>
    <col min="7169" max="7169" width="3.5703125" style="323" customWidth="1"/>
    <col min="7170" max="7170" width="1.5703125" style="323" customWidth="1"/>
    <col min="7171" max="7171" width="71.5703125" style="323" customWidth="1"/>
    <col min="7172" max="7172" width="3.5703125" style="323" customWidth="1"/>
    <col min="7173" max="7173" width="4.5703125" style="323" customWidth="1"/>
    <col min="7174" max="7174" width="16.5703125" style="323" customWidth="1"/>
    <col min="7175" max="7175" width="4.5703125" style="323" customWidth="1"/>
    <col min="7176" max="7176" width="16.5703125" style="323" customWidth="1"/>
    <col min="7177" max="7177" width="4.5703125" style="323" customWidth="1"/>
    <col min="7178" max="7178" width="16.5703125" style="323" customWidth="1"/>
    <col min="7179" max="7179" width="9.140625" style="323" customWidth="1"/>
    <col min="7180" max="7180" width="1.5703125" style="323" customWidth="1"/>
    <col min="7181" max="7424" width="10.85546875" style="323"/>
    <col min="7425" max="7425" width="3.5703125" style="323" customWidth="1"/>
    <col min="7426" max="7426" width="1.5703125" style="323" customWidth="1"/>
    <col min="7427" max="7427" width="71.5703125" style="323" customWidth="1"/>
    <col min="7428" max="7428" width="3.5703125" style="323" customWidth="1"/>
    <col min="7429" max="7429" width="4.5703125" style="323" customWidth="1"/>
    <col min="7430" max="7430" width="16.5703125" style="323" customWidth="1"/>
    <col min="7431" max="7431" width="4.5703125" style="323" customWidth="1"/>
    <col min="7432" max="7432" width="16.5703125" style="323" customWidth="1"/>
    <col min="7433" max="7433" width="4.5703125" style="323" customWidth="1"/>
    <col min="7434" max="7434" width="16.5703125" style="323" customWidth="1"/>
    <col min="7435" max="7435" width="9.140625" style="323" customWidth="1"/>
    <col min="7436" max="7436" width="1.5703125" style="323" customWidth="1"/>
    <col min="7437" max="7680" width="10.85546875" style="323"/>
    <col min="7681" max="7681" width="3.5703125" style="323" customWidth="1"/>
    <col min="7682" max="7682" width="1.5703125" style="323" customWidth="1"/>
    <col min="7683" max="7683" width="71.5703125" style="323" customWidth="1"/>
    <col min="7684" max="7684" width="3.5703125" style="323" customWidth="1"/>
    <col min="7685" max="7685" width="4.5703125" style="323" customWidth="1"/>
    <col min="7686" max="7686" width="16.5703125" style="323" customWidth="1"/>
    <col min="7687" max="7687" width="4.5703125" style="323" customWidth="1"/>
    <col min="7688" max="7688" width="16.5703125" style="323" customWidth="1"/>
    <col min="7689" max="7689" width="4.5703125" style="323" customWidth="1"/>
    <col min="7690" max="7690" width="16.5703125" style="323" customWidth="1"/>
    <col min="7691" max="7691" width="9.140625" style="323" customWidth="1"/>
    <col min="7692" max="7692" width="1.5703125" style="323" customWidth="1"/>
    <col min="7693" max="7936" width="10.85546875" style="323"/>
    <col min="7937" max="7937" width="3.5703125" style="323" customWidth="1"/>
    <col min="7938" max="7938" width="1.5703125" style="323" customWidth="1"/>
    <col min="7939" max="7939" width="71.5703125" style="323" customWidth="1"/>
    <col min="7940" max="7940" width="3.5703125" style="323" customWidth="1"/>
    <col min="7941" max="7941" width="4.5703125" style="323" customWidth="1"/>
    <col min="7942" max="7942" width="16.5703125" style="323" customWidth="1"/>
    <col min="7943" max="7943" width="4.5703125" style="323" customWidth="1"/>
    <col min="7944" max="7944" width="16.5703125" style="323" customWidth="1"/>
    <col min="7945" max="7945" width="4.5703125" style="323" customWidth="1"/>
    <col min="7946" max="7946" width="16.5703125" style="323" customWidth="1"/>
    <col min="7947" max="7947" width="9.140625" style="323" customWidth="1"/>
    <col min="7948" max="7948" width="1.5703125" style="323" customWidth="1"/>
    <col min="7949" max="8192" width="10.85546875" style="323"/>
    <col min="8193" max="8193" width="3.5703125" style="323" customWidth="1"/>
    <col min="8194" max="8194" width="1.5703125" style="323" customWidth="1"/>
    <col min="8195" max="8195" width="71.5703125" style="323" customWidth="1"/>
    <col min="8196" max="8196" width="3.5703125" style="323" customWidth="1"/>
    <col min="8197" max="8197" width="4.5703125" style="323" customWidth="1"/>
    <col min="8198" max="8198" width="16.5703125" style="323" customWidth="1"/>
    <col min="8199" max="8199" width="4.5703125" style="323" customWidth="1"/>
    <col min="8200" max="8200" width="16.5703125" style="323" customWidth="1"/>
    <col min="8201" max="8201" width="4.5703125" style="323" customWidth="1"/>
    <col min="8202" max="8202" width="16.5703125" style="323" customWidth="1"/>
    <col min="8203" max="8203" width="9.140625" style="323" customWidth="1"/>
    <col min="8204" max="8204" width="1.5703125" style="323" customWidth="1"/>
    <col min="8205" max="8448" width="10.85546875" style="323"/>
    <col min="8449" max="8449" width="3.5703125" style="323" customWidth="1"/>
    <col min="8450" max="8450" width="1.5703125" style="323" customWidth="1"/>
    <col min="8451" max="8451" width="71.5703125" style="323" customWidth="1"/>
    <col min="8452" max="8452" width="3.5703125" style="323" customWidth="1"/>
    <col min="8453" max="8453" width="4.5703125" style="323" customWidth="1"/>
    <col min="8454" max="8454" width="16.5703125" style="323" customWidth="1"/>
    <col min="8455" max="8455" width="4.5703125" style="323" customWidth="1"/>
    <col min="8456" max="8456" width="16.5703125" style="323" customWidth="1"/>
    <col min="8457" max="8457" width="4.5703125" style="323" customWidth="1"/>
    <col min="8458" max="8458" width="16.5703125" style="323" customWidth="1"/>
    <col min="8459" max="8459" width="9.140625" style="323" customWidth="1"/>
    <col min="8460" max="8460" width="1.5703125" style="323" customWidth="1"/>
    <col min="8461" max="8704" width="10.85546875" style="323"/>
    <col min="8705" max="8705" width="3.5703125" style="323" customWidth="1"/>
    <col min="8706" max="8706" width="1.5703125" style="323" customWidth="1"/>
    <col min="8707" max="8707" width="71.5703125" style="323" customWidth="1"/>
    <col min="8708" max="8708" width="3.5703125" style="323" customWidth="1"/>
    <col min="8709" max="8709" width="4.5703125" style="323" customWidth="1"/>
    <col min="8710" max="8710" width="16.5703125" style="323" customWidth="1"/>
    <col min="8711" max="8711" width="4.5703125" style="323" customWidth="1"/>
    <col min="8712" max="8712" width="16.5703125" style="323" customWidth="1"/>
    <col min="8713" max="8713" width="4.5703125" style="323" customWidth="1"/>
    <col min="8714" max="8714" width="16.5703125" style="323" customWidth="1"/>
    <col min="8715" max="8715" width="9.140625" style="323" customWidth="1"/>
    <col min="8716" max="8716" width="1.5703125" style="323" customWidth="1"/>
    <col min="8717" max="8960" width="10.85546875" style="323"/>
    <col min="8961" max="8961" width="3.5703125" style="323" customWidth="1"/>
    <col min="8962" max="8962" width="1.5703125" style="323" customWidth="1"/>
    <col min="8963" max="8963" width="71.5703125" style="323" customWidth="1"/>
    <col min="8964" max="8964" width="3.5703125" style="323" customWidth="1"/>
    <col min="8965" max="8965" width="4.5703125" style="323" customWidth="1"/>
    <col min="8966" max="8966" width="16.5703125" style="323" customWidth="1"/>
    <col min="8967" max="8967" width="4.5703125" style="323" customWidth="1"/>
    <col min="8968" max="8968" width="16.5703125" style="323" customWidth="1"/>
    <col min="8969" max="8969" width="4.5703125" style="323" customWidth="1"/>
    <col min="8970" max="8970" width="16.5703125" style="323" customWidth="1"/>
    <col min="8971" max="8971" width="9.140625" style="323" customWidth="1"/>
    <col min="8972" max="8972" width="1.5703125" style="323" customWidth="1"/>
    <col min="8973" max="9216" width="10.85546875" style="323"/>
    <col min="9217" max="9217" width="3.5703125" style="323" customWidth="1"/>
    <col min="9218" max="9218" width="1.5703125" style="323" customWidth="1"/>
    <col min="9219" max="9219" width="71.5703125" style="323" customWidth="1"/>
    <col min="9220" max="9220" width="3.5703125" style="323" customWidth="1"/>
    <col min="9221" max="9221" width="4.5703125" style="323" customWidth="1"/>
    <col min="9222" max="9222" width="16.5703125" style="323" customWidth="1"/>
    <col min="9223" max="9223" width="4.5703125" style="323" customWidth="1"/>
    <col min="9224" max="9224" width="16.5703125" style="323" customWidth="1"/>
    <col min="9225" max="9225" width="4.5703125" style="323" customWidth="1"/>
    <col min="9226" max="9226" width="16.5703125" style="323" customWidth="1"/>
    <col min="9227" max="9227" width="9.140625" style="323" customWidth="1"/>
    <col min="9228" max="9228" width="1.5703125" style="323" customWidth="1"/>
    <col min="9229" max="9472" width="10.85546875" style="323"/>
    <col min="9473" max="9473" width="3.5703125" style="323" customWidth="1"/>
    <col min="9474" max="9474" width="1.5703125" style="323" customWidth="1"/>
    <col min="9475" max="9475" width="71.5703125" style="323" customWidth="1"/>
    <col min="9476" max="9476" width="3.5703125" style="323" customWidth="1"/>
    <col min="9477" max="9477" width="4.5703125" style="323" customWidth="1"/>
    <col min="9478" max="9478" width="16.5703125" style="323" customWidth="1"/>
    <col min="9479" max="9479" width="4.5703125" style="323" customWidth="1"/>
    <col min="9480" max="9480" width="16.5703125" style="323" customWidth="1"/>
    <col min="9481" max="9481" width="4.5703125" style="323" customWidth="1"/>
    <col min="9482" max="9482" width="16.5703125" style="323" customWidth="1"/>
    <col min="9483" max="9483" width="9.140625" style="323" customWidth="1"/>
    <col min="9484" max="9484" width="1.5703125" style="323" customWidth="1"/>
    <col min="9485" max="9728" width="10.85546875" style="323"/>
    <col min="9729" max="9729" width="3.5703125" style="323" customWidth="1"/>
    <col min="9730" max="9730" width="1.5703125" style="323" customWidth="1"/>
    <col min="9731" max="9731" width="71.5703125" style="323" customWidth="1"/>
    <col min="9732" max="9732" width="3.5703125" style="323" customWidth="1"/>
    <col min="9733" max="9733" width="4.5703125" style="323" customWidth="1"/>
    <col min="9734" max="9734" width="16.5703125" style="323" customWidth="1"/>
    <col min="9735" max="9735" width="4.5703125" style="323" customWidth="1"/>
    <col min="9736" max="9736" width="16.5703125" style="323" customWidth="1"/>
    <col min="9737" max="9737" width="4.5703125" style="323" customWidth="1"/>
    <col min="9738" max="9738" width="16.5703125" style="323" customWidth="1"/>
    <col min="9739" max="9739" width="9.140625" style="323" customWidth="1"/>
    <col min="9740" max="9740" width="1.5703125" style="323" customWidth="1"/>
    <col min="9741" max="9984" width="10.85546875" style="323"/>
    <col min="9985" max="9985" width="3.5703125" style="323" customWidth="1"/>
    <col min="9986" max="9986" width="1.5703125" style="323" customWidth="1"/>
    <col min="9987" max="9987" width="71.5703125" style="323" customWidth="1"/>
    <col min="9988" max="9988" width="3.5703125" style="323" customWidth="1"/>
    <col min="9989" max="9989" width="4.5703125" style="323" customWidth="1"/>
    <col min="9990" max="9990" width="16.5703125" style="323" customWidth="1"/>
    <col min="9991" max="9991" width="4.5703125" style="323" customWidth="1"/>
    <col min="9992" max="9992" width="16.5703125" style="323" customWidth="1"/>
    <col min="9993" max="9993" width="4.5703125" style="323" customWidth="1"/>
    <col min="9994" max="9994" width="16.5703125" style="323" customWidth="1"/>
    <col min="9995" max="9995" width="9.140625" style="323" customWidth="1"/>
    <col min="9996" max="9996" width="1.5703125" style="323" customWidth="1"/>
    <col min="9997" max="10240" width="10.85546875" style="323"/>
    <col min="10241" max="10241" width="3.5703125" style="323" customWidth="1"/>
    <col min="10242" max="10242" width="1.5703125" style="323" customWidth="1"/>
    <col min="10243" max="10243" width="71.5703125" style="323" customWidth="1"/>
    <col min="10244" max="10244" width="3.5703125" style="323" customWidth="1"/>
    <col min="10245" max="10245" width="4.5703125" style="323" customWidth="1"/>
    <col min="10246" max="10246" width="16.5703125" style="323" customWidth="1"/>
    <col min="10247" max="10247" width="4.5703125" style="323" customWidth="1"/>
    <col min="10248" max="10248" width="16.5703125" style="323" customWidth="1"/>
    <col min="10249" max="10249" width="4.5703125" style="323" customWidth="1"/>
    <col min="10250" max="10250" width="16.5703125" style="323" customWidth="1"/>
    <col min="10251" max="10251" width="9.140625" style="323" customWidth="1"/>
    <col min="10252" max="10252" width="1.5703125" style="323" customWidth="1"/>
    <col min="10253" max="10496" width="10.85546875" style="323"/>
    <col min="10497" max="10497" width="3.5703125" style="323" customWidth="1"/>
    <col min="10498" max="10498" width="1.5703125" style="323" customWidth="1"/>
    <col min="10499" max="10499" width="71.5703125" style="323" customWidth="1"/>
    <col min="10500" max="10500" width="3.5703125" style="323" customWidth="1"/>
    <col min="10501" max="10501" width="4.5703125" style="323" customWidth="1"/>
    <col min="10502" max="10502" width="16.5703125" style="323" customWidth="1"/>
    <col min="10503" max="10503" width="4.5703125" style="323" customWidth="1"/>
    <col min="10504" max="10504" width="16.5703125" style="323" customWidth="1"/>
    <col min="10505" max="10505" width="4.5703125" style="323" customWidth="1"/>
    <col min="10506" max="10506" width="16.5703125" style="323" customWidth="1"/>
    <col min="10507" max="10507" width="9.140625" style="323" customWidth="1"/>
    <col min="10508" max="10508" width="1.5703125" style="323" customWidth="1"/>
    <col min="10509" max="10752" width="10.85546875" style="323"/>
    <col min="10753" max="10753" width="3.5703125" style="323" customWidth="1"/>
    <col min="10754" max="10754" width="1.5703125" style="323" customWidth="1"/>
    <col min="10755" max="10755" width="71.5703125" style="323" customWidth="1"/>
    <col min="10756" max="10756" width="3.5703125" style="323" customWidth="1"/>
    <col min="10757" max="10757" width="4.5703125" style="323" customWidth="1"/>
    <col min="10758" max="10758" width="16.5703125" style="323" customWidth="1"/>
    <col min="10759" max="10759" width="4.5703125" style="323" customWidth="1"/>
    <col min="10760" max="10760" width="16.5703125" style="323" customWidth="1"/>
    <col min="10761" max="10761" width="4.5703125" style="323" customWidth="1"/>
    <col min="10762" max="10762" width="16.5703125" style="323" customWidth="1"/>
    <col min="10763" max="10763" width="9.140625" style="323" customWidth="1"/>
    <col min="10764" max="10764" width="1.5703125" style="323" customWidth="1"/>
    <col min="10765" max="11008" width="10.85546875" style="323"/>
    <col min="11009" max="11009" width="3.5703125" style="323" customWidth="1"/>
    <col min="11010" max="11010" width="1.5703125" style="323" customWidth="1"/>
    <col min="11011" max="11011" width="71.5703125" style="323" customWidth="1"/>
    <col min="11012" max="11012" width="3.5703125" style="323" customWidth="1"/>
    <col min="11013" max="11013" width="4.5703125" style="323" customWidth="1"/>
    <col min="11014" max="11014" width="16.5703125" style="323" customWidth="1"/>
    <col min="11015" max="11015" width="4.5703125" style="323" customWidth="1"/>
    <col min="11016" max="11016" width="16.5703125" style="323" customWidth="1"/>
    <col min="11017" max="11017" width="4.5703125" style="323" customWidth="1"/>
    <col min="11018" max="11018" width="16.5703125" style="323" customWidth="1"/>
    <col min="11019" max="11019" width="9.140625" style="323" customWidth="1"/>
    <col min="11020" max="11020" width="1.5703125" style="323" customWidth="1"/>
    <col min="11021" max="11264" width="10.85546875" style="323"/>
    <col min="11265" max="11265" width="3.5703125" style="323" customWidth="1"/>
    <col min="11266" max="11266" width="1.5703125" style="323" customWidth="1"/>
    <col min="11267" max="11267" width="71.5703125" style="323" customWidth="1"/>
    <col min="11268" max="11268" width="3.5703125" style="323" customWidth="1"/>
    <col min="11269" max="11269" width="4.5703125" style="323" customWidth="1"/>
    <col min="11270" max="11270" width="16.5703125" style="323" customWidth="1"/>
    <col min="11271" max="11271" width="4.5703125" style="323" customWidth="1"/>
    <col min="11272" max="11272" width="16.5703125" style="323" customWidth="1"/>
    <col min="11273" max="11273" width="4.5703125" style="323" customWidth="1"/>
    <col min="11274" max="11274" width="16.5703125" style="323" customWidth="1"/>
    <col min="11275" max="11275" width="9.140625" style="323" customWidth="1"/>
    <col min="11276" max="11276" width="1.5703125" style="323" customWidth="1"/>
    <col min="11277" max="11520" width="10.85546875" style="323"/>
    <col min="11521" max="11521" width="3.5703125" style="323" customWidth="1"/>
    <col min="11522" max="11522" width="1.5703125" style="323" customWidth="1"/>
    <col min="11523" max="11523" width="71.5703125" style="323" customWidth="1"/>
    <col min="11524" max="11524" width="3.5703125" style="323" customWidth="1"/>
    <col min="11525" max="11525" width="4.5703125" style="323" customWidth="1"/>
    <col min="11526" max="11526" width="16.5703125" style="323" customWidth="1"/>
    <col min="11527" max="11527" width="4.5703125" style="323" customWidth="1"/>
    <col min="11528" max="11528" width="16.5703125" style="323" customWidth="1"/>
    <col min="11529" max="11529" width="4.5703125" style="323" customWidth="1"/>
    <col min="11530" max="11530" width="16.5703125" style="323" customWidth="1"/>
    <col min="11531" max="11531" width="9.140625" style="323" customWidth="1"/>
    <col min="11532" max="11532" width="1.5703125" style="323" customWidth="1"/>
    <col min="11533" max="11776" width="10.85546875" style="323"/>
    <col min="11777" max="11777" width="3.5703125" style="323" customWidth="1"/>
    <col min="11778" max="11778" width="1.5703125" style="323" customWidth="1"/>
    <col min="11779" max="11779" width="71.5703125" style="323" customWidth="1"/>
    <col min="11780" max="11780" width="3.5703125" style="323" customWidth="1"/>
    <col min="11781" max="11781" width="4.5703125" style="323" customWidth="1"/>
    <col min="11782" max="11782" width="16.5703125" style="323" customWidth="1"/>
    <col min="11783" max="11783" width="4.5703125" style="323" customWidth="1"/>
    <col min="11784" max="11784" width="16.5703125" style="323" customWidth="1"/>
    <col min="11785" max="11785" width="4.5703125" style="323" customWidth="1"/>
    <col min="11786" max="11786" width="16.5703125" style="323" customWidth="1"/>
    <col min="11787" max="11787" width="9.140625" style="323" customWidth="1"/>
    <col min="11788" max="11788" width="1.5703125" style="323" customWidth="1"/>
    <col min="11789" max="12032" width="10.85546875" style="323"/>
    <col min="12033" max="12033" width="3.5703125" style="323" customWidth="1"/>
    <col min="12034" max="12034" width="1.5703125" style="323" customWidth="1"/>
    <col min="12035" max="12035" width="71.5703125" style="323" customWidth="1"/>
    <col min="12036" max="12036" width="3.5703125" style="323" customWidth="1"/>
    <col min="12037" max="12037" width="4.5703125" style="323" customWidth="1"/>
    <col min="12038" max="12038" width="16.5703125" style="323" customWidth="1"/>
    <col min="12039" max="12039" width="4.5703125" style="323" customWidth="1"/>
    <col min="12040" max="12040" width="16.5703125" style="323" customWidth="1"/>
    <col min="12041" max="12041" width="4.5703125" style="323" customWidth="1"/>
    <col min="12042" max="12042" width="16.5703125" style="323" customWidth="1"/>
    <col min="12043" max="12043" width="9.140625" style="323" customWidth="1"/>
    <col min="12044" max="12044" width="1.5703125" style="323" customWidth="1"/>
    <col min="12045" max="12288" width="10.85546875" style="323"/>
    <col min="12289" max="12289" width="3.5703125" style="323" customWidth="1"/>
    <col min="12290" max="12290" width="1.5703125" style="323" customWidth="1"/>
    <col min="12291" max="12291" width="71.5703125" style="323" customWidth="1"/>
    <col min="12292" max="12292" width="3.5703125" style="323" customWidth="1"/>
    <col min="12293" max="12293" width="4.5703125" style="323" customWidth="1"/>
    <col min="12294" max="12294" width="16.5703125" style="323" customWidth="1"/>
    <col min="12295" max="12295" width="4.5703125" style="323" customWidth="1"/>
    <col min="12296" max="12296" width="16.5703125" style="323" customWidth="1"/>
    <col min="12297" max="12297" width="4.5703125" style="323" customWidth="1"/>
    <col min="12298" max="12298" width="16.5703125" style="323" customWidth="1"/>
    <col min="12299" max="12299" width="9.140625" style="323" customWidth="1"/>
    <col min="12300" max="12300" width="1.5703125" style="323" customWidth="1"/>
    <col min="12301" max="12544" width="10.85546875" style="323"/>
    <col min="12545" max="12545" width="3.5703125" style="323" customWidth="1"/>
    <col min="12546" max="12546" width="1.5703125" style="323" customWidth="1"/>
    <col min="12547" max="12547" width="71.5703125" style="323" customWidth="1"/>
    <col min="12548" max="12548" width="3.5703125" style="323" customWidth="1"/>
    <col min="12549" max="12549" width="4.5703125" style="323" customWidth="1"/>
    <col min="12550" max="12550" width="16.5703125" style="323" customWidth="1"/>
    <col min="12551" max="12551" width="4.5703125" style="323" customWidth="1"/>
    <col min="12552" max="12552" width="16.5703125" style="323" customWidth="1"/>
    <col min="12553" max="12553" width="4.5703125" style="323" customWidth="1"/>
    <col min="12554" max="12554" width="16.5703125" style="323" customWidth="1"/>
    <col min="12555" max="12555" width="9.140625" style="323" customWidth="1"/>
    <col min="12556" max="12556" width="1.5703125" style="323" customWidth="1"/>
    <col min="12557" max="12800" width="10.85546875" style="323"/>
    <col min="12801" max="12801" width="3.5703125" style="323" customWidth="1"/>
    <col min="12802" max="12802" width="1.5703125" style="323" customWidth="1"/>
    <col min="12803" max="12803" width="71.5703125" style="323" customWidth="1"/>
    <col min="12804" max="12804" width="3.5703125" style="323" customWidth="1"/>
    <col min="12805" max="12805" width="4.5703125" style="323" customWidth="1"/>
    <col min="12806" max="12806" width="16.5703125" style="323" customWidth="1"/>
    <col min="12807" max="12807" width="4.5703125" style="323" customWidth="1"/>
    <col min="12808" max="12808" width="16.5703125" style="323" customWidth="1"/>
    <col min="12809" max="12809" width="4.5703125" style="323" customWidth="1"/>
    <col min="12810" max="12810" width="16.5703125" style="323" customWidth="1"/>
    <col min="12811" max="12811" width="9.140625" style="323" customWidth="1"/>
    <col min="12812" max="12812" width="1.5703125" style="323" customWidth="1"/>
    <col min="12813" max="13056" width="10.85546875" style="323"/>
    <col min="13057" max="13057" width="3.5703125" style="323" customWidth="1"/>
    <col min="13058" max="13058" width="1.5703125" style="323" customWidth="1"/>
    <col min="13059" max="13059" width="71.5703125" style="323" customWidth="1"/>
    <col min="13060" max="13060" width="3.5703125" style="323" customWidth="1"/>
    <col min="13061" max="13061" width="4.5703125" style="323" customWidth="1"/>
    <col min="13062" max="13062" width="16.5703125" style="323" customWidth="1"/>
    <col min="13063" max="13063" width="4.5703125" style="323" customWidth="1"/>
    <col min="13064" max="13064" width="16.5703125" style="323" customWidth="1"/>
    <col min="13065" max="13065" width="4.5703125" style="323" customWidth="1"/>
    <col min="13066" max="13066" width="16.5703125" style="323" customWidth="1"/>
    <col min="13067" max="13067" width="9.140625" style="323" customWidth="1"/>
    <col min="13068" max="13068" width="1.5703125" style="323" customWidth="1"/>
    <col min="13069" max="13312" width="10.85546875" style="323"/>
    <col min="13313" max="13313" width="3.5703125" style="323" customWidth="1"/>
    <col min="13314" max="13314" width="1.5703125" style="323" customWidth="1"/>
    <col min="13315" max="13315" width="71.5703125" style="323" customWidth="1"/>
    <col min="13316" max="13316" width="3.5703125" style="323" customWidth="1"/>
    <col min="13317" max="13317" width="4.5703125" style="323" customWidth="1"/>
    <col min="13318" max="13318" width="16.5703125" style="323" customWidth="1"/>
    <col min="13319" max="13319" width="4.5703125" style="323" customWidth="1"/>
    <col min="13320" max="13320" width="16.5703125" style="323" customWidth="1"/>
    <col min="13321" max="13321" width="4.5703125" style="323" customWidth="1"/>
    <col min="13322" max="13322" width="16.5703125" style="323" customWidth="1"/>
    <col min="13323" max="13323" width="9.140625" style="323" customWidth="1"/>
    <col min="13324" max="13324" width="1.5703125" style="323" customWidth="1"/>
    <col min="13325" max="13568" width="10.85546875" style="323"/>
    <col min="13569" max="13569" width="3.5703125" style="323" customWidth="1"/>
    <col min="13570" max="13570" width="1.5703125" style="323" customWidth="1"/>
    <col min="13571" max="13571" width="71.5703125" style="323" customWidth="1"/>
    <col min="13572" max="13572" width="3.5703125" style="323" customWidth="1"/>
    <col min="13573" max="13573" width="4.5703125" style="323" customWidth="1"/>
    <col min="13574" max="13574" width="16.5703125" style="323" customWidth="1"/>
    <col min="13575" max="13575" width="4.5703125" style="323" customWidth="1"/>
    <col min="13576" max="13576" width="16.5703125" style="323" customWidth="1"/>
    <col min="13577" max="13577" width="4.5703125" style="323" customWidth="1"/>
    <col min="13578" max="13578" width="16.5703125" style="323" customWidth="1"/>
    <col min="13579" max="13579" width="9.140625" style="323" customWidth="1"/>
    <col min="13580" max="13580" width="1.5703125" style="323" customWidth="1"/>
    <col min="13581" max="13824" width="10.85546875" style="323"/>
    <col min="13825" max="13825" width="3.5703125" style="323" customWidth="1"/>
    <col min="13826" max="13826" width="1.5703125" style="323" customWidth="1"/>
    <col min="13827" max="13827" width="71.5703125" style="323" customWidth="1"/>
    <col min="13828" max="13828" width="3.5703125" style="323" customWidth="1"/>
    <col min="13829" max="13829" width="4.5703125" style="323" customWidth="1"/>
    <col min="13830" max="13830" width="16.5703125" style="323" customWidth="1"/>
    <col min="13831" max="13831" width="4.5703125" style="323" customWidth="1"/>
    <col min="13832" max="13832" width="16.5703125" style="323" customWidth="1"/>
    <col min="13833" max="13833" width="4.5703125" style="323" customWidth="1"/>
    <col min="13834" max="13834" width="16.5703125" style="323" customWidth="1"/>
    <col min="13835" max="13835" width="9.140625" style="323" customWidth="1"/>
    <col min="13836" max="13836" width="1.5703125" style="323" customWidth="1"/>
    <col min="13837" max="14080" width="10.85546875" style="323"/>
    <col min="14081" max="14081" width="3.5703125" style="323" customWidth="1"/>
    <col min="14082" max="14082" width="1.5703125" style="323" customWidth="1"/>
    <col min="14083" max="14083" width="71.5703125" style="323" customWidth="1"/>
    <col min="14084" max="14084" width="3.5703125" style="323" customWidth="1"/>
    <col min="14085" max="14085" width="4.5703125" style="323" customWidth="1"/>
    <col min="14086" max="14086" width="16.5703125" style="323" customWidth="1"/>
    <col min="14087" max="14087" width="4.5703125" style="323" customWidth="1"/>
    <col min="14088" max="14088" width="16.5703125" style="323" customWidth="1"/>
    <col min="14089" max="14089" width="4.5703125" style="323" customWidth="1"/>
    <col min="14090" max="14090" width="16.5703125" style="323" customWidth="1"/>
    <col min="14091" max="14091" width="9.140625" style="323" customWidth="1"/>
    <col min="14092" max="14092" width="1.5703125" style="323" customWidth="1"/>
    <col min="14093" max="14336" width="10.85546875" style="323"/>
    <col min="14337" max="14337" width="3.5703125" style="323" customWidth="1"/>
    <col min="14338" max="14338" width="1.5703125" style="323" customWidth="1"/>
    <col min="14339" max="14339" width="71.5703125" style="323" customWidth="1"/>
    <col min="14340" max="14340" width="3.5703125" style="323" customWidth="1"/>
    <col min="14341" max="14341" width="4.5703125" style="323" customWidth="1"/>
    <col min="14342" max="14342" width="16.5703125" style="323" customWidth="1"/>
    <col min="14343" max="14343" width="4.5703125" style="323" customWidth="1"/>
    <col min="14344" max="14344" width="16.5703125" style="323" customWidth="1"/>
    <col min="14345" max="14345" width="4.5703125" style="323" customWidth="1"/>
    <col min="14346" max="14346" width="16.5703125" style="323" customWidth="1"/>
    <col min="14347" max="14347" width="9.140625" style="323" customWidth="1"/>
    <col min="14348" max="14348" width="1.5703125" style="323" customWidth="1"/>
    <col min="14349" max="14592" width="10.85546875" style="323"/>
    <col min="14593" max="14593" width="3.5703125" style="323" customWidth="1"/>
    <col min="14594" max="14594" width="1.5703125" style="323" customWidth="1"/>
    <col min="14595" max="14595" width="71.5703125" style="323" customWidth="1"/>
    <col min="14596" max="14596" width="3.5703125" style="323" customWidth="1"/>
    <col min="14597" max="14597" width="4.5703125" style="323" customWidth="1"/>
    <col min="14598" max="14598" width="16.5703125" style="323" customWidth="1"/>
    <col min="14599" max="14599" width="4.5703125" style="323" customWidth="1"/>
    <col min="14600" max="14600" width="16.5703125" style="323" customWidth="1"/>
    <col min="14601" max="14601" width="4.5703125" style="323" customWidth="1"/>
    <col min="14602" max="14602" width="16.5703125" style="323" customWidth="1"/>
    <col min="14603" max="14603" width="9.140625" style="323" customWidth="1"/>
    <col min="14604" max="14604" width="1.5703125" style="323" customWidth="1"/>
    <col min="14605" max="14848" width="10.85546875" style="323"/>
    <col min="14849" max="14849" width="3.5703125" style="323" customWidth="1"/>
    <col min="14850" max="14850" width="1.5703125" style="323" customWidth="1"/>
    <col min="14851" max="14851" width="71.5703125" style="323" customWidth="1"/>
    <col min="14852" max="14852" width="3.5703125" style="323" customWidth="1"/>
    <col min="14853" max="14853" width="4.5703125" style="323" customWidth="1"/>
    <col min="14854" max="14854" width="16.5703125" style="323" customWidth="1"/>
    <col min="14855" max="14855" width="4.5703125" style="323" customWidth="1"/>
    <col min="14856" max="14856" width="16.5703125" style="323" customWidth="1"/>
    <col min="14857" max="14857" width="4.5703125" style="323" customWidth="1"/>
    <col min="14858" max="14858" width="16.5703125" style="323" customWidth="1"/>
    <col min="14859" max="14859" width="9.140625" style="323" customWidth="1"/>
    <col min="14860" max="14860" width="1.5703125" style="323" customWidth="1"/>
    <col min="14861" max="15104" width="10.85546875" style="323"/>
    <col min="15105" max="15105" width="3.5703125" style="323" customWidth="1"/>
    <col min="15106" max="15106" width="1.5703125" style="323" customWidth="1"/>
    <col min="15107" max="15107" width="71.5703125" style="323" customWidth="1"/>
    <col min="15108" max="15108" width="3.5703125" style="323" customWidth="1"/>
    <col min="15109" max="15109" width="4.5703125" style="323" customWidth="1"/>
    <col min="15110" max="15110" width="16.5703125" style="323" customWidth="1"/>
    <col min="15111" max="15111" width="4.5703125" style="323" customWidth="1"/>
    <col min="15112" max="15112" width="16.5703125" style="323" customWidth="1"/>
    <col min="15113" max="15113" width="4.5703125" style="323" customWidth="1"/>
    <col min="15114" max="15114" width="16.5703125" style="323" customWidth="1"/>
    <col min="15115" max="15115" width="9.140625" style="323" customWidth="1"/>
    <col min="15116" max="15116" width="1.5703125" style="323" customWidth="1"/>
    <col min="15117" max="15360" width="10.85546875" style="323"/>
    <col min="15361" max="15361" width="3.5703125" style="323" customWidth="1"/>
    <col min="15362" max="15362" width="1.5703125" style="323" customWidth="1"/>
    <col min="15363" max="15363" width="71.5703125" style="323" customWidth="1"/>
    <col min="15364" max="15364" width="3.5703125" style="323" customWidth="1"/>
    <col min="15365" max="15365" width="4.5703125" style="323" customWidth="1"/>
    <col min="15366" max="15366" width="16.5703125" style="323" customWidth="1"/>
    <col min="15367" max="15367" width="4.5703125" style="323" customWidth="1"/>
    <col min="15368" max="15368" width="16.5703125" style="323" customWidth="1"/>
    <col min="15369" max="15369" width="4.5703125" style="323" customWidth="1"/>
    <col min="15370" max="15370" width="16.5703125" style="323" customWidth="1"/>
    <col min="15371" max="15371" width="9.140625" style="323" customWidth="1"/>
    <col min="15372" max="15372" width="1.5703125" style="323" customWidth="1"/>
    <col min="15373" max="15616" width="10.85546875" style="323"/>
    <col min="15617" max="15617" width="3.5703125" style="323" customWidth="1"/>
    <col min="15618" max="15618" width="1.5703125" style="323" customWidth="1"/>
    <col min="15619" max="15619" width="71.5703125" style="323" customWidth="1"/>
    <col min="15620" max="15620" width="3.5703125" style="323" customWidth="1"/>
    <col min="15621" max="15621" width="4.5703125" style="323" customWidth="1"/>
    <col min="15622" max="15622" width="16.5703125" style="323" customWidth="1"/>
    <col min="15623" max="15623" width="4.5703125" style="323" customWidth="1"/>
    <col min="15624" max="15624" width="16.5703125" style="323" customWidth="1"/>
    <col min="15625" max="15625" width="4.5703125" style="323" customWidth="1"/>
    <col min="15626" max="15626" width="16.5703125" style="323" customWidth="1"/>
    <col min="15627" max="15627" width="9.140625" style="323" customWidth="1"/>
    <col min="15628" max="15628" width="1.5703125" style="323" customWidth="1"/>
    <col min="15629" max="15872" width="10.85546875" style="323"/>
    <col min="15873" max="15873" width="3.5703125" style="323" customWidth="1"/>
    <col min="15874" max="15874" width="1.5703125" style="323" customWidth="1"/>
    <col min="15875" max="15875" width="71.5703125" style="323" customWidth="1"/>
    <col min="15876" max="15876" width="3.5703125" style="323" customWidth="1"/>
    <col min="15877" max="15877" width="4.5703125" style="323" customWidth="1"/>
    <col min="15878" max="15878" width="16.5703125" style="323" customWidth="1"/>
    <col min="15879" max="15879" width="4.5703125" style="323" customWidth="1"/>
    <col min="15880" max="15880" width="16.5703125" style="323" customWidth="1"/>
    <col min="15881" max="15881" width="4.5703125" style="323" customWidth="1"/>
    <col min="15882" max="15882" width="16.5703125" style="323" customWidth="1"/>
    <col min="15883" max="15883" width="9.140625" style="323" customWidth="1"/>
    <col min="15884" max="15884" width="1.5703125" style="323" customWidth="1"/>
    <col min="15885" max="16128" width="10.85546875" style="323"/>
    <col min="16129" max="16129" width="3.5703125" style="323" customWidth="1"/>
    <col min="16130" max="16130" width="1.5703125" style="323" customWidth="1"/>
    <col min="16131" max="16131" width="71.5703125" style="323" customWidth="1"/>
    <col min="16132" max="16132" width="3.5703125" style="323" customWidth="1"/>
    <col min="16133" max="16133" width="4.5703125" style="323" customWidth="1"/>
    <col min="16134" max="16134" width="16.5703125" style="323" customWidth="1"/>
    <col min="16135" max="16135" width="4.5703125" style="323" customWidth="1"/>
    <col min="16136" max="16136" width="16.5703125" style="323" customWidth="1"/>
    <col min="16137" max="16137" width="4.5703125" style="323" customWidth="1"/>
    <col min="16138" max="16138" width="16.5703125" style="323" customWidth="1"/>
    <col min="16139" max="16139" width="9.140625" style="323" customWidth="1"/>
    <col min="16140" max="16140" width="1.5703125" style="323" customWidth="1"/>
    <col min="16141" max="16384" width="10.85546875" style="323"/>
  </cols>
  <sheetData>
    <row r="1" spans="2:16" s="320" customFormat="1" ht="30" customHeight="1" x14ac:dyDescent="0.2">
      <c r="B1" s="319"/>
      <c r="C1" s="409" t="s">
        <v>477</v>
      </c>
      <c r="D1" s="410"/>
      <c r="E1" s="410"/>
      <c r="F1" s="410"/>
      <c r="G1" s="410"/>
      <c r="H1" s="410"/>
      <c r="I1" s="410"/>
      <c r="J1" s="410"/>
      <c r="K1" s="410"/>
      <c r="L1" s="319"/>
    </row>
    <row r="2" spans="2:16" ht="30" customHeight="1" thickBot="1" x14ac:dyDescent="0.25">
      <c r="B2" s="321"/>
      <c r="C2" s="321"/>
      <c r="D2" s="321"/>
      <c r="E2" s="322"/>
      <c r="F2" s="321"/>
      <c r="G2" s="321"/>
      <c r="H2" s="321"/>
      <c r="I2" s="321"/>
      <c r="J2" s="321"/>
      <c r="K2" s="321"/>
      <c r="L2" s="321"/>
    </row>
    <row r="3" spans="2:16" s="320" customFormat="1" ht="126" customHeight="1" thickBot="1" x14ac:dyDescent="0.3">
      <c r="B3" s="319"/>
      <c r="C3" s="411" t="s">
        <v>478</v>
      </c>
      <c r="D3" s="412"/>
      <c r="E3" s="412"/>
      <c r="F3" s="412"/>
      <c r="G3" s="412"/>
      <c r="H3" s="412"/>
      <c r="I3" s="412"/>
      <c r="J3" s="412"/>
      <c r="K3" s="413"/>
      <c r="L3" s="319"/>
      <c r="M3" s="324"/>
      <c r="N3" s="324"/>
      <c r="O3" s="325"/>
    </row>
    <row r="4" spans="2:16" ht="30" customHeight="1" thickBot="1" x14ac:dyDescent="0.25">
      <c r="B4" s="321"/>
      <c r="C4" s="321"/>
      <c r="D4" s="321"/>
      <c r="E4" s="322"/>
      <c r="F4" s="321"/>
      <c r="G4" s="321"/>
      <c r="H4" s="321"/>
      <c r="I4" s="321"/>
      <c r="J4" s="321"/>
      <c r="K4" s="321"/>
      <c r="L4" s="321"/>
    </row>
    <row r="5" spans="2:16" s="320" customFormat="1" ht="69.599999999999994" customHeight="1" thickBot="1" x14ac:dyDescent="0.25">
      <c r="B5" s="319"/>
      <c r="C5" s="326"/>
      <c r="D5" s="327"/>
      <c r="E5" s="414" t="s">
        <v>479</v>
      </c>
      <c r="F5" s="415"/>
      <c r="G5" s="415"/>
      <c r="H5" s="415"/>
      <c r="I5" s="415"/>
      <c r="J5" s="415"/>
      <c r="K5" s="328"/>
      <c r="L5" s="319"/>
    </row>
    <row r="6" spans="2:16" s="320" customFormat="1" ht="39.950000000000003" customHeight="1" x14ac:dyDescent="0.2">
      <c r="B6" s="319"/>
      <c r="C6" s="416" t="s">
        <v>480</v>
      </c>
      <c r="D6" s="329"/>
      <c r="E6" s="329" t="s">
        <v>481</v>
      </c>
      <c r="F6" s="330" t="s">
        <v>482</v>
      </c>
      <c r="G6" s="329" t="s">
        <v>481</v>
      </c>
      <c r="H6" s="331" t="s">
        <v>483</v>
      </c>
      <c r="I6" s="329" t="s">
        <v>481</v>
      </c>
      <c r="J6" s="331" t="s">
        <v>484</v>
      </c>
      <c r="K6" s="332"/>
      <c r="L6" s="319"/>
    </row>
    <row r="7" spans="2:16" s="320" customFormat="1" ht="39.950000000000003" customHeight="1" x14ac:dyDescent="0.2">
      <c r="B7" s="319"/>
      <c r="C7" s="404"/>
      <c r="D7" s="329"/>
      <c r="E7" s="329" t="s">
        <v>481</v>
      </c>
      <c r="F7" s="331" t="s">
        <v>485</v>
      </c>
      <c r="G7" s="329"/>
      <c r="H7" s="331"/>
      <c r="I7" s="331"/>
      <c r="J7" s="331"/>
      <c r="K7" s="332"/>
      <c r="L7" s="319"/>
    </row>
    <row r="8" spans="2:16" s="320" customFormat="1" ht="18" customHeight="1" x14ac:dyDescent="0.25">
      <c r="B8" s="319"/>
      <c r="C8" s="403"/>
      <c r="D8" s="329"/>
      <c r="E8" s="333"/>
      <c r="F8" s="331"/>
      <c r="G8" s="329"/>
      <c r="H8" s="331"/>
      <c r="I8" s="331"/>
      <c r="J8" s="331"/>
      <c r="K8" s="332"/>
      <c r="L8" s="319"/>
      <c r="P8" s="334"/>
    </row>
    <row r="9" spans="2:16" ht="39.950000000000003" customHeight="1" x14ac:dyDescent="0.2">
      <c r="B9" s="321"/>
      <c r="C9" s="335" t="s">
        <v>486</v>
      </c>
      <c r="D9" s="336"/>
      <c r="E9" s="337" t="s">
        <v>481</v>
      </c>
      <c r="F9" s="338" t="s">
        <v>487</v>
      </c>
      <c r="G9" s="337" t="s">
        <v>481</v>
      </c>
      <c r="H9" s="338" t="s">
        <v>488</v>
      </c>
      <c r="I9" s="338"/>
      <c r="J9" s="338"/>
      <c r="K9" s="339"/>
      <c r="L9" s="321"/>
    </row>
    <row r="10" spans="2:16" ht="9.9499999999999993" customHeight="1" x14ac:dyDescent="0.25">
      <c r="B10" s="321"/>
      <c r="C10" s="340"/>
      <c r="D10" s="341"/>
      <c r="E10" s="342"/>
      <c r="F10" s="342"/>
      <c r="G10" s="342"/>
      <c r="H10" s="342"/>
      <c r="I10" s="343"/>
      <c r="J10" s="343"/>
      <c r="K10" s="332"/>
      <c r="L10" s="321"/>
    </row>
    <row r="11" spans="2:16" ht="20.100000000000001" customHeight="1" x14ac:dyDescent="0.25">
      <c r="B11" s="321"/>
      <c r="C11" s="417" t="s">
        <v>489</v>
      </c>
      <c r="D11" s="341"/>
      <c r="E11" s="329" t="s">
        <v>481</v>
      </c>
      <c r="F11" s="331" t="s">
        <v>487</v>
      </c>
      <c r="G11" s="329" t="s">
        <v>481</v>
      </c>
      <c r="H11" s="331" t="s">
        <v>488</v>
      </c>
      <c r="I11" s="343"/>
      <c r="J11" s="343"/>
      <c r="K11" s="332"/>
      <c r="L11" s="321"/>
    </row>
    <row r="12" spans="2:16" ht="39.950000000000003" customHeight="1" x14ac:dyDescent="0.2">
      <c r="B12" s="321"/>
      <c r="C12" s="417"/>
      <c r="D12" s="341"/>
      <c r="E12" s="418" t="s">
        <v>490</v>
      </c>
      <c r="F12" s="419"/>
      <c r="G12" s="419"/>
      <c r="H12" s="419"/>
      <c r="I12" s="419"/>
      <c r="J12" s="419"/>
      <c r="K12" s="332"/>
      <c r="L12" s="321"/>
    </row>
    <row r="13" spans="2:16" ht="20.100000000000001" customHeight="1" x14ac:dyDescent="0.2">
      <c r="B13" s="321"/>
      <c r="C13" s="417"/>
      <c r="D13" s="341"/>
      <c r="E13" s="329" t="s">
        <v>481</v>
      </c>
      <c r="F13" s="331" t="s">
        <v>491</v>
      </c>
      <c r="G13" s="329"/>
      <c r="H13" s="331"/>
      <c r="I13" s="331"/>
      <c r="J13" s="331"/>
      <c r="K13" s="332"/>
      <c r="L13" s="321"/>
    </row>
    <row r="14" spans="2:16" ht="20.100000000000001" customHeight="1" x14ac:dyDescent="0.2">
      <c r="B14" s="321"/>
      <c r="C14" s="417"/>
      <c r="D14" s="341"/>
      <c r="E14" s="329" t="s">
        <v>481</v>
      </c>
      <c r="F14" s="331" t="s">
        <v>492</v>
      </c>
      <c r="G14" s="329"/>
      <c r="H14" s="331"/>
      <c r="I14" s="331"/>
      <c r="J14" s="331"/>
      <c r="K14" s="332"/>
      <c r="L14" s="321"/>
    </row>
    <row r="15" spans="2:16" ht="20.100000000000001" customHeight="1" x14ac:dyDescent="0.2">
      <c r="B15" s="321"/>
      <c r="C15" s="417"/>
      <c r="D15" s="341"/>
      <c r="E15" s="329" t="s">
        <v>481</v>
      </c>
      <c r="F15" s="331" t="s">
        <v>493</v>
      </c>
      <c r="G15" s="329"/>
      <c r="H15" s="331"/>
      <c r="I15" s="331"/>
      <c r="J15" s="331"/>
      <c r="K15" s="332"/>
      <c r="L15" s="321"/>
    </row>
    <row r="16" spans="2:16" ht="20.100000000000001" customHeight="1" x14ac:dyDescent="0.2">
      <c r="B16" s="321"/>
      <c r="C16" s="417"/>
      <c r="D16" s="341"/>
      <c r="E16" s="329" t="s">
        <v>481</v>
      </c>
      <c r="F16" s="331" t="s">
        <v>494</v>
      </c>
      <c r="G16" s="329"/>
      <c r="H16" s="331"/>
      <c r="I16" s="331"/>
      <c r="J16" s="331"/>
      <c r="K16" s="332"/>
      <c r="L16" s="321"/>
    </row>
    <row r="17" spans="2:12" ht="20.100000000000001" customHeight="1" x14ac:dyDescent="0.2">
      <c r="B17" s="321"/>
      <c r="C17" s="417"/>
      <c r="D17" s="341"/>
      <c r="E17" s="329" t="s">
        <v>481</v>
      </c>
      <c r="F17" s="331" t="s">
        <v>495</v>
      </c>
      <c r="G17" s="329"/>
      <c r="H17" s="331"/>
      <c r="I17" s="331"/>
      <c r="J17" s="331"/>
      <c r="K17" s="332"/>
      <c r="L17" s="321"/>
    </row>
    <row r="18" spans="2:12" ht="20.100000000000001" customHeight="1" x14ac:dyDescent="0.2">
      <c r="B18" s="321"/>
      <c r="C18" s="417"/>
      <c r="D18" s="341"/>
      <c r="E18" s="329" t="s">
        <v>481</v>
      </c>
      <c r="F18" s="331" t="s">
        <v>496</v>
      </c>
      <c r="G18" s="420"/>
      <c r="H18" s="420"/>
      <c r="I18" s="420"/>
      <c r="J18" s="420"/>
      <c r="K18" s="332"/>
      <c r="L18" s="321"/>
    </row>
    <row r="19" spans="2:12" ht="15" customHeight="1" x14ac:dyDescent="0.2">
      <c r="B19" s="321"/>
      <c r="C19" s="344"/>
      <c r="D19" s="341"/>
      <c r="E19" s="329"/>
      <c r="F19" s="331"/>
      <c r="G19" s="329"/>
      <c r="H19" s="331"/>
      <c r="I19" s="331"/>
      <c r="J19" s="331"/>
      <c r="K19" s="332"/>
      <c r="L19" s="321"/>
    </row>
    <row r="20" spans="2:12" ht="35.1" customHeight="1" x14ac:dyDescent="0.2">
      <c r="B20" s="321"/>
      <c r="C20" s="402" t="s">
        <v>497</v>
      </c>
      <c r="D20" s="345"/>
      <c r="E20" s="346" t="s">
        <v>481</v>
      </c>
      <c r="F20" s="347" t="s">
        <v>487</v>
      </c>
      <c r="G20" s="346" t="s">
        <v>481</v>
      </c>
      <c r="H20" s="347" t="s">
        <v>488</v>
      </c>
      <c r="I20" s="347"/>
      <c r="J20" s="347"/>
      <c r="K20" s="348"/>
      <c r="L20" s="321"/>
    </row>
    <row r="21" spans="2:12" ht="39.950000000000003" customHeight="1" x14ac:dyDescent="0.2">
      <c r="B21" s="321"/>
      <c r="C21" s="403"/>
      <c r="D21" s="349"/>
      <c r="E21" s="350"/>
      <c r="F21" s="350"/>
      <c r="G21" s="350"/>
      <c r="H21" s="350"/>
      <c r="I21" s="350"/>
      <c r="J21" s="350"/>
      <c r="K21" s="351"/>
      <c r="L21" s="321"/>
    </row>
    <row r="22" spans="2:12" ht="35.1" customHeight="1" x14ac:dyDescent="0.2">
      <c r="B22" s="321"/>
      <c r="C22" s="404" t="s">
        <v>498</v>
      </c>
      <c r="D22" s="341"/>
      <c r="E22" s="329" t="s">
        <v>481</v>
      </c>
      <c r="F22" s="331" t="s">
        <v>487</v>
      </c>
      <c r="G22" s="329" t="s">
        <v>481</v>
      </c>
      <c r="H22" s="331" t="s">
        <v>488</v>
      </c>
      <c r="I22" s="331"/>
      <c r="J22" s="331"/>
      <c r="K22" s="332"/>
      <c r="L22" s="321"/>
    </row>
    <row r="23" spans="2:12" ht="39.950000000000003" customHeight="1" thickBot="1" x14ac:dyDescent="0.25">
      <c r="B23" s="321"/>
      <c r="C23" s="405"/>
      <c r="D23" s="352"/>
      <c r="E23" s="353"/>
      <c r="F23" s="353"/>
      <c r="G23" s="353"/>
      <c r="H23" s="353"/>
      <c r="I23" s="353"/>
      <c r="J23" s="353"/>
      <c r="K23" s="354"/>
      <c r="L23" s="321"/>
    </row>
    <row r="24" spans="2:12" s="356" customFormat="1" ht="24.95" customHeight="1" thickBot="1" x14ac:dyDescent="0.35">
      <c r="B24" s="355"/>
      <c r="C24" s="406" t="s">
        <v>499</v>
      </c>
      <c r="D24" s="407"/>
      <c r="E24" s="407"/>
      <c r="F24" s="407"/>
      <c r="G24" s="407"/>
      <c r="H24" s="407"/>
      <c r="I24" s="407"/>
      <c r="J24" s="407"/>
      <c r="K24" s="408"/>
      <c r="L24" s="355"/>
    </row>
    <row r="25" spans="2:12" x14ac:dyDescent="0.2">
      <c r="B25" s="321"/>
      <c r="C25" s="321"/>
      <c r="D25" s="321"/>
      <c r="E25" s="322"/>
      <c r="F25" s="321"/>
      <c r="G25" s="321"/>
      <c r="H25" s="321"/>
      <c r="I25" s="321"/>
      <c r="J25" s="321"/>
      <c r="K25" s="321"/>
      <c r="L25" s="321"/>
    </row>
  </sheetData>
  <mergeCells count="10">
    <mergeCell ref="C20:C21"/>
    <mergeCell ref="C22:C23"/>
    <mergeCell ref="C24:K24"/>
    <mergeCell ref="C1:K1"/>
    <mergeCell ref="C3:K3"/>
    <mergeCell ref="E5:J5"/>
    <mergeCell ref="C6:C8"/>
    <mergeCell ref="C11:C18"/>
    <mergeCell ref="E12:J12"/>
    <mergeCell ref="G18:J18"/>
  </mergeCells>
  <hyperlinks>
    <hyperlink ref="C3:H3"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AD959EBE-D667-48D2-9FB2-42FA9697EBBC}"/>
    <hyperlink ref="C3:K3" r:id="rId2"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Fonds Radiostar.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 xr:uid="{236E9CEA-7A6D-433E-B27F-ECDF2C499988}"/>
  </hyperlinks>
  <pageMargins left="0.7" right="0.7" top="0.75" bottom="0.75" header="0.3" footer="0.3"/>
  <pageSetup scale="79"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D12E4DFC-89F0-46E5-8D50-1A7467522253}">
          <x14:formula1>
            <xm:f>"✔,☐"</xm:f>
          </x14:formula1>
          <xm: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E6:E7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E13:E20 JA13:JA20 SW13:SW20 ACS13:ACS20 AMO13:AMO20 AWK13:AWK20 BGG13:BGG20 BQC13:BQC20 BZY13:BZY20 CJU13:CJU20 CTQ13:CTQ20 DDM13:DDM20 DNI13:DNI20 DXE13:DXE20 EHA13:EHA20 EQW13:EQW20 FAS13:FAS20 FKO13:FKO20 FUK13:FUK20 GEG13:GEG20 GOC13:GOC20 GXY13:GXY20 HHU13:HHU20 HRQ13:HRQ20 IBM13:IBM20 ILI13:ILI20 IVE13:IVE20 JFA13:JFA20 JOW13:JOW20 JYS13:JYS20 KIO13:KIO20 KSK13:KSK20 LCG13:LCG20 LMC13:LMC20 LVY13:LVY20 MFU13:MFU20 MPQ13:MPQ20 MZM13:MZM20 NJI13:NJI20 NTE13:NTE20 ODA13:ODA20 OMW13:OMW20 OWS13:OWS20 PGO13:PGO20 PQK13:PQK20 QAG13:QAG20 QKC13:QKC20 QTY13:QTY20 RDU13:RDU20 RNQ13:RNQ20 RXM13:RXM20 SHI13:SHI20 SRE13:SRE20 TBA13:TBA20 TKW13:TKW20 TUS13:TUS20 UEO13:UEO20 UOK13:UOK20 UYG13:UYG20 VIC13:VIC20 VRY13:VRY20 WBU13:WBU20 WLQ13:WLQ20 WVM13:WVM20 E65549:E65556 JA65549:JA65556 SW65549:SW65556 ACS65549:ACS65556 AMO65549:AMO65556 AWK65549:AWK65556 BGG65549:BGG65556 BQC65549:BQC65556 BZY65549:BZY65556 CJU65549:CJU65556 CTQ65549:CTQ65556 DDM65549:DDM65556 DNI65549:DNI65556 DXE65549:DXE65556 EHA65549:EHA65556 EQW65549:EQW65556 FAS65549:FAS65556 FKO65549:FKO65556 FUK65549:FUK65556 GEG65549:GEG65556 GOC65549:GOC65556 GXY65549:GXY65556 HHU65549:HHU65556 HRQ65549:HRQ65556 IBM65549:IBM65556 ILI65549:ILI65556 IVE65549:IVE65556 JFA65549:JFA65556 JOW65549:JOW65556 JYS65549:JYS65556 KIO65549:KIO65556 KSK65549:KSK65556 LCG65549:LCG65556 LMC65549:LMC65556 LVY65549:LVY65556 MFU65549:MFU65556 MPQ65549:MPQ65556 MZM65549:MZM65556 NJI65549:NJI65556 NTE65549:NTE65556 ODA65549:ODA65556 OMW65549:OMW65556 OWS65549:OWS65556 PGO65549:PGO65556 PQK65549:PQK65556 QAG65549:QAG65556 QKC65549:QKC65556 QTY65549:QTY65556 RDU65549:RDU65556 RNQ65549:RNQ65556 RXM65549:RXM65556 SHI65549:SHI65556 SRE65549:SRE65556 TBA65549:TBA65556 TKW65549:TKW65556 TUS65549:TUS65556 UEO65549:UEO65556 UOK65549:UOK65556 UYG65549:UYG65556 VIC65549:VIC65556 VRY65549:VRY65556 WBU65549:WBU65556 WLQ65549:WLQ65556 WVM65549:WVM65556 E131085:E131092 JA131085:JA131092 SW131085:SW131092 ACS131085:ACS131092 AMO131085:AMO131092 AWK131085:AWK131092 BGG131085:BGG131092 BQC131085:BQC131092 BZY131085:BZY131092 CJU131085:CJU131092 CTQ131085:CTQ131092 DDM131085:DDM131092 DNI131085:DNI131092 DXE131085:DXE131092 EHA131085:EHA131092 EQW131085:EQW131092 FAS131085:FAS131092 FKO131085:FKO131092 FUK131085:FUK131092 GEG131085:GEG131092 GOC131085:GOC131092 GXY131085:GXY131092 HHU131085:HHU131092 HRQ131085:HRQ131092 IBM131085:IBM131092 ILI131085:ILI131092 IVE131085:IVE131092 JFA131085:JFA131092 JOW131085:JOW131092 JYS131085:JYS131092 KIO131085:KIO131092 KSK131085:KSK131092 LCG131085:LCG131092 LMC131085:LMC131092 LVY131085:LVY131092 MFU131085:MFU131092 MPQ131085:MPQ131092 MZM131085:MZM131092 NJI131085:NJI131092 NTE131085:NTE131092 ODA131085:ODA131092 OMW131085:OMW131092 OWS131085:OWS131092 PGO131085:PGO131092 PQK131085:PQK131092 QAG131085:QAG131092 QKC131085:QKC131092 QTY131085:QTY131092 RDU131085:RDU131092 RNQ131085:RNQ131092 RXM131085:RXM131092 SHI131085:SHI131092 SRE131085:SRE131092 TBA131085:TBA131092 TKW131085:TKW131092 TUS131085:TUS131092 UEO131085:UEO131092 UOK131085:UOK131092 UYG131085:UYG131092 VIC131085:VIC131092 VRY131085:VRY131092 WBU131085:WBU131092 WLQ131085:WLQ131092 WVM131085:WVM131092 E196621:E196628 JA196621:JA196628 SW196621:SW196628 ACS196621:ACS196628 AMO196621:AMO196628 AWK196621:AWK196628 BGG196621:BGG196628 BQC196621:BQC196628 BZY196621:BZY196628 CJU196621:CJU196628 CTQ196621:CTQ196628 DDM196621:DDM196628 DNI196621:DNI196628 DXE196621:DXE196628 EHA196621:EHA196628 EQW196621:EQW196628 FAS196621:FAS196628 FKO196621:FKO196628 FUK196621:FUK196628 GEG196621:GEG196628 GOC196621:GOC196628 GXY196621:GXY196628 HHU196621:HHU196628 HRQ196621:HRQ196628 IBM196621:IBM196628 ILI196621:ILI196628 IVE196621:IVE196628 JFA196621:JFA196628 JOW196621:JOW196628 JYS196621:JYS196628 KIO196621:KIO196628 KSK196621:KSK196628 LCG196621:LCG196628 LMC196621:LMC196628 LVY196621:LVY196628 MFU196621:MFU196628 MPQ196621:MPQ196628 MZM196621:MZM196628 NJI196621:NJI196628 NTE196621:NTE196628 ODA196621:ODA196628 OMW196621:OMW196628 OWS196621:OWS196628 PGO196621:PGO196628 PQK196621:PQK196628 QAG196621:QAG196628 QKC196621:QKC196628 QTY196621:QTY196628 RDU196621:RDU196628 RNQ196621:RNQ196628 RXM196621:RXM196628 SHI196621:SHI196628 SRE196621:SRE196628 TBA196621:TBA196628 TKW196621:TKW196628 TUS196621:TUS196628 UEO196621:UEO196628 UOK196621:UOK196628 UYG196621:UYG196628 VIC196621:VIC196628 VRY196621:VRY196628 WBU196621:WBU196628 WLQ196621:WLQ196628 WVM196621:WVM196628 E262157:E262164 JA262157:JA262164 SW262157:SW262164 ACS262157:ACS262164 AMO262157:AMO262164 AWK262157:AWK262164 BGG262157:BGG262164 BQC262157:BQC262164 BZY262157:BZY262164 CJU262157:CJU262164 CTQ262157:CTQ262164 DDM262157:DDM262164 DNI262157:DNI262164 DXE262157:DXE262164 EHA262157:EHA262164 EQW262157:EQW262164 FAS262157:FAS262164 FKO262157:FKO262164 FUK262157:FUK262164 GEG262157:GEG262164 GOC262157:GOC262164 GXY262157:GXY262164 HHU262157:HHU262164 HRQ262157:HRQ262164 IBM262157:IBM262164 ILI262157:ILI262164 IVE262157:IVE262164 JFA262157:JFA262164 JOW262157:JOW262164 JYS262157:JYS262164 KIO262157:KIO262164 KSK262157:KSK262164 LCG262157:LCG262164 LMC262157:LMC262164 LVY262157:LVY262164 MFU262157:MFU262164 MPQ262157:MPQ262164 MZM262157:MZM262164 NJI262157:NJI262164 NTE262157:NTE262164 ODA262157:ODA262164 OMW262157:OMW262164 OWS262157:OWS262164 PGO262157:PGO262164 PQK262157:PQK262164 QAG262157:QAG262164 QKC262157:QKC262164 QTY262157:QTY262164 RDU262157:RDU262164 RNQ262157:RNQ262164 RXM262157:RXM262164 SHI262157:SHI262164 SRE262157:SRE262164 TBA262157:TBA262164 TKW262157:TKW262164 TUS262157:TUS262164 UEO262157:UEO262164 UOK262157:UOK262164 UYG262157:UYG262164 VIC262157:VIC262164 VRY262157:VRY262164 WBU262157:WBU262164 WLQ262157:WLQ262164 WVM262157:WVM262164 E327693:E327700 JA327693:JA327700 SW327693:SW327700 ACS327693:ACS327700 AMO327693:AMO327700 AWK327693:AWK327700 BGG327693:BGG327700 BQC327693:BQC327700 BZY327693:BZY327700 CJU327693:CJU327700 CTQ327693:CTQ327700 DDM327693:DDM327700 DNI327693:DNI327700 DXE327693:DXE327700 EHA327693:EHA327700 EQW327693:EQW327700 FAS327693:FAS327700 FKO327693:FKO327700 FUK327693:FUK327700 GEG327693:GEG327700 GOC327693:GOC327700 GXY327693:GXY327700 HHU327693:HHU327700 HRQ327693:HRQ327700 IBM327693:IBM327700 ILI327693:ILI327700 IVE327693:IVE327700 JFA327693:JFA327700 JOW327693:JOW327700 JYS327693:JYS327700 KIO327693:KIO327700 KSK327693:KSK327700 LCG327693:LCG327700 LMC327693:LMC327700 LVY327693:LVY327700 MFU327693:MFU327700 MPQ327693:MPQ327700 MZM327693:MZM327700 NJI327693:NJI327700 NTE327693:NTE327700 ODA327693:ODA327700 OMW327693:OMW327700 OWS327693:OWS327700 PGO327693:PGO327700 PQK327693:PQK327700 QAG327693:QAG327700 QKC327693:QKC327700 QTY327693:QTY327700 RDU327693:RDU327700 RNQ327693:RNQ327700 RXM327693:RXM327700 SHI327693:SHI327700 SRE327693:SRE327700 TBA327693:TBA327700 TKW327693:TKW327700 TUS327693:TUS327700 UEO327693:UEO327700 UOK327693:UOK327700 UYG327693:UYG327700 VIC327693:VIC327700 VRY327693:VRY327700 WBU327693:WBU327700 WLQ327693:WLQ327700 WVM327693:WVM327700 E393229:E393236 JA393229:JA393236 SW393229:SW393236 ACS393229:ACS393236 AMO393229:AMO393236 AWK393229:AWK393236 BGG393229:BGG393236 BQC393229:BQC393236 BZY393229:BZY393236 CJU393229:CJU393236 CTQ393229:CTQ393236 DDM393229:DDM393236 DNI393229:DNI393236 DXE393229:DXE393236 EHA393229:EHA393236 EQW393229:EQW393236 FAS393229:FAS393236 FKO393229:FKO393236 FUK393229:FUK393236 GEG393229:GEG393236 GOC393229:GOC393236 GXY393229:GXY393236 HHU393229:HHU393236 HRQ393229:HRQ393236 IBM393229:IBM393236 ILI393229:ILI393236 IVE393229:IVE393236 JFA393229:JFA393236 JOW393229:JOW393236 JYS393229:JYS393236 KIO393229:KIO393236 KSK393229:KSK393236 LCG393229:LCG393236 LMC393229:LMC393236 LVY393229:LVY393236 MFU393229:MFU393236 MPQ393229:MPQ393236 MZM393229:MZM393236 NJI393229:NJI393236 NTE393229:NTE393236 ODA393229:ODA393236 OMW393229:OMW393236 OWS393229:OWS393236 PGO393229:PGO393236 PQK393229:PQK393236 QAG393229:QAG393236 QKC393229:QKC393236 QTY393229:QTY393236 RDU393229:RDU393236 RNQ393229:RNQ393236 RXM393229:RXM393236 SHI393229:SHI393236 SRE393229:SRE393236 TBA393229:TBA393236 TKW393229:TKW393236 TUS393229:TUS393236 UEO393229:UEO393236 UOK393229:UOK393236 UYG393229:UYG393236 VIC393229:VIC393236 VRY393229:VRY393236 WBU393229:WBU393236 WLQ393229:WLQ393236 WVM393229:WVM393236 E458765:E458772 JA458765:JA458772 SW458765:SW458772 ACS458765:ACS458772 AMO458765:AMO458772 AWK458765:AWK458772 BGG458765:BGG458772 BQC458765:BQC458772 BZY458765:BZY458772 CJU458765:CJU458772 CTQ458765:CTQ458772 DDM458765:DDM458772 DNI458765:DNI458772 DXE458765:DXE458772 EHA458765:EHA458772 EQW458765:EQW458772 FAS458765:FAS458772 FKO458765:FKO458772 FUK458765:FUK458772 GEG458765:GEG458772 GOC458765:GOC458772 GXY458765:GXY458772 HHU458765:HHU458772 HRQ458765:HRQ458772 IBM458765:IBM458772 ILI458765:ILI458772 IVE458765:IVE458772 JFA458765:JFA458772 JOW458765:JOW458772 JYS458765:JYS458772 KIO458765:KIO458772 KSK458765:KSK458772 LCG458765:LCG458772 LMC458765:LMC458772 LVY458765:LVY458772 MFU458765:MFU458772 MPQ458765:MPQ458772 MZM458765:MZM458772 NJI458765:NJI458772 NTE458765:NTE458772 ODA458765:ODA458772 OMW458765:OMW458772 OWS458765:OWS458772 PGO458765:PGO458772 PQK458765:PQK458772 QAG458765:QAG458772 QKC458765:QKC458772 QTY458765:QTY458772 RDU458765:RDU458772 RNQ458765:RNQ458772 RXM458765:RXM458772 SHI458765:SHI458772 SRE458765:SRE458772 TBA458765:TBA458772 TKW458765:TKW458772 TUS458765:TUS458772 UEO458765:UEO458772 UOK458765:UOK458772 UYG458765:UYG458772 VIC458765:VIC458772 VRY458765:VRY458772 WBU458765:WBU458772 WLQ458765:WLQ458772 WVM458765:WVM458772 E524301:E524308 JA524301:JA524308 SW524301:SW524308 ACS524301:ACS524308 AMO524301:AMO524308 AWK524301:AWK524308 BGG524301:BGG524308 BQC524301:BQC524308 BZY524301:BZY524308 CJU524301:CJU524308 CTQ524301:CTQ524308 DDM524301:DDM524308 DNI524301:DNI524308 DXE524301:DXE524308 EHA524301:EHA524308 EQW524301:EQW524308 FAS524301:FAS524308 FKO524301:FKO524308 FUK524301:FUK524308 GEG524301:GEG524308 GOC524301:GOC524308 GXY524301:GXY524308 HHU524301:HHU524308 HRQ524301:HRQ524308 IBM524301:IBM524308 ILI524301:ILI524308 IVE524301:IVE524308 JFA524301:JFA524308 JOW524301:JOW524308 JYS524301:JYS524308 KIO524301:KIO524308 KSK524301:KSK524308 LCG524301:LCG524308 LMC524301:LMC524308 LVY524301:LVY524308 MFU524301:MFU524308 MPQ524301:MPQ524308 MZM524301:MZM524308 NJI524301:NJI524308 NTE524301:NTE524308 ODA524301:ODA524308 OMW524301:OMW524308 OWS524301:OWS524308 PGO524301:PGO524308 PQK524301:PQK524308 QAG524301:QAG524308 QKC524301:QKC524308 QTY524301:QTY524308 RDU524301:RDU524308 RNQ524301:RNQ524308 RXM524301:RXM524308 SHI524301:SHI524308 SRE524301:SRE524308 TBA524301:TBA524308 TKW524301:TKW524308 TUS524301:TUS524308 UEO524301:UEO524308 UOK524301:UOK524308 UYG524301:UYG524308 VIC524301:VIC524308 VRY524301:VRY524308 WBU524301:WBU524308 WLQ524301:WLQ524308 WVM524301:WVM524308 E589837:E589844 JA589837:JA589844 SW589837:SW589844 ACS589837:ACS589844 AMO589837:AMO589844 AWK589837:AWK589844 BGG589837:BGG589844 BQC589837:BQC589844 BZY589837:BZY589844 CJU589837:CJU589844 CTQ589837:CTQ589844 DDM589837:DDM589844 DNI589837:DNI589844 DXE589837:DXE589844 EHA589837:EHA589844 EQW589837:EQW589844 FAS589837:FAS589844 FKO589837:FKO589844 FUK589837:FUK589844 GEG589837:GEG589844 GOC589837:GOC589844 GXY589837:GXY589844 HHU589837:HHU589844 HRQ589837:HRQ589844 IBM589837:IBM589844 ILI589837:ILI589844 IVE589837:IVE589844 JFA589837:JFA589844 JOW589837:JOW589844 JYS589837:JYS589844 KIO589837:KIO589844 KSK589837:KSK589844 LCG589837:LCG589844 LMC589837:LMC589844 LVY589837:LVY589844 MFU589837:MFU589844 MPQ589837:MPQ589844 MZM589837:MZM589844 NJI589837:NJI589844 NTE589837:NTE589844 ODA589837:ODA589844 OMW589837:OMW589844 OWS589837:OWS589844 PGO589837:PGO589844 PQK589837:PQK589844 QAG589837:QAG589844 QKC589837:QKC589844 QTY589837:QTY589844 RDU589837:RDU589844 RNQ589837:RNQ589844 RXM589837:RXM589844 SHI589837:SHI589844 SRE589837:SRE589844 TBA589837:TBA589844 TKW589837:TKW589844 TUS589837:TUS589844 UEO589837:UEO589844 UOK589837:UOK589844 UYG589837:UYG589844 VIC589837:VIC589844 VRY589837:VRY589844 WBU589837:WBU589844 WLQ589837:WLQ589844 WVM589837:WVM589844 E655373:E655380 JA655373:JA655380 SW655373:SW655380 ACS655373:ACS655380 AMO655373:AMO655380 AWK655373:AWK655380 BGG655373:BGG655380 BQC655373:BQC655380 BZY655373:BZY655380 CJU655373:CJU655380 CTQ655373:CTQ655380 DDM655373:DDM655380 DNI655373:DNI655380 DXE655373:DXE655380 EHA655373:EHA655380 EQW655373:EQW655380 FAS655373:FAS655380 FKO655373:FKO655380 FUK655373:FUK655380 GEG655373:GEG655380 GOC655373:GOC655380 GXY655373:GXY655380 HHU655373:HHU655380 HRQ655373:HRQ655380 IBM655373:IBM655380 ILI655373:ILI655380 IVE655373:IVE655380 JFA655373:JFA655380 JOW655373:JOW655380 JYS655373:JYS655380 KIO655373:KIO655380 KSK655373:KSK655380 LCG655373:LCG655380 LMC655373:LMC655380 LVY655373:LVY655380 MFU655373:MFU655380 MPQ655373:MPQ655380 MZM655373:MZM655380 NJI655373:NJI655380 NTE655373:NTE655380 ODA655373:ODA655380 OMW655373:OMW655380 OWS655373:OWS655380 PGO655373:PGO655380 PQK655373:PQK655380 QAG655373:QAG655380 QKC655373:QKC655380 QTY655373:QTY655380 RDU655373:RDU655380 RNQ655373:RNQ655380 RXM655373:RXM655380 SHI655373:SHI655380 SRE655373:SRE655380 TBA655373:TBA655380 TKW655373:TKW655380 TUS655373:TUS655380 UEO655373:UEO655380 UOK655373:UOK655380 UYG655373:UYG655380 VIC655373:VIC655380 VRY655373:VRY655380 WBU655373:WBU655380 WLQ655373:WLQ655380 WVM655373:WVM655380 E720909:E720916 JA720909:JA720916 SW720909:SW720916 ACS720909:ACS720916 AMO720909:AMO720916 AWK720909:AWK720916 BGG720909:BGG720916 BQC720909:BQC720916 BZY720909:BZY720916 CJU720909:CJU720916 CTQ720909:CTQ720916 DDM720909:DDM720916 DNI720909:DNI720916 DXE720909:DXE720916 EHA720909:EHA720916 EQW720909:EQW720916 FAS720909:FAS720916 FKO720909:FKO720916 FUK720909:FUK720916 GEG720909:GEG720916 GOC720909:GOC720916 GXY720909:GXY720916 HHU720909:HHU720916 HRQ720909:HRQ720916 IBM720909:IBM720916 ILI720909:ILI720916 IVE720909:IVE720916 JFA720909:JFA720916 JOW720909:JOW720916 JYS720909:JYS720916 KIO720909:KIO720916 KSK720909:KSK720916 LCG720909:LCG720916 LMC720909:LMC720916 LVY720909:LVY720916 MFU720909:MFU720916 MPQ720909:MPQ720916 MZM720909:MZM720916 NJI720909:NJI720916 NTE720909:NTE720916 ODA720909:ODA720916 OMW720909:OMW720916 OWS720909:OWS720916 PGO720909:PGO720916 PQK720909:PQK720916 QAG720909:QAG720916 QKC720909:QKC720916 QTY720909:QTY720916 RDU720909:RDU720916 RNQ720909:RNQ720916 RXM720909:RXM720916 SHI720909:SHI720916 SRE720909:SRE720916 TBA720909:TBA720916 TKW720909:TKW720916 TUS720909:TUS720916 UEO720909:UEO720916 UOK720909:UOK720916 UYG720909:UYG720916 VIC720909:VIC720916 VRY720909:VRY720916 WBU720909:WBU720916 WLQ720909:WLQ720916 WVM720909:WVM720916 E786445:E786452 JA786445:JA786452 SW786445:SW786452 ACS786445:ACS786452 AMO786445:AMO786452 AWK786445:AWK786452 BGG786445:BGG786452 BQC786445:BQC786452 BZY786445:BZY786452 CJU786445:CJU786452 CTQ786445:CTQ786452 DDM786445:DDM786452 DNI786445:DNI786452 DXE786445:DXE786452 EHA786445:EHA786452 EQW786445:EQW786452 FAS786445:FAS786452 FKO786445:FKO786452 FUK786445:FUK786452 GEG786445:GEG786452 GOC786445:GOC786452 GXY786445:GXY786452 HHU786445:HHU786452 HRQ786445:HRQ786452 IBM786445:IBM786452 ILI786445:ILI786452 IVE786445:IVE786452 JFA786445:JFA786452 JOW786445:JOW786452 JYS786445:JYS786452 KIO786445:KIO786452 KSK786445:KSK786452 LCG786445:LCG786452 LMC786445:LMC786452 LVY786445:LVY786452 MFU786445:MFU786452 MPQ786445:MPQ786452 MZM786445:MZM786452 NJI786445:NJI786452 NTE786445:NTE786452 ODA786445:ODA786452 OMW786445:OMW786452 OWS786445:OWS786452 PGO786445:PGO786452 PQK786445:PQK786452 QAG786445:QAG786452 QKC786445:QKC786452 QTY786445:QTY786452 RDU786445:RDU786452 RNQ786445:RNQ786452 RXM786445:RXM786452 SHI786445:SHI786452 SRE786445:SRE786452 TBA786445:TBA786452 TKW786445:TKW786452 TUS786445:TUS786452 UEO786445:UEO786452 UOK786445:UOK786452 UYG786445:UYG786452 VIC786445:VIC786452 VRY786445:VRY786452 WBU786445:WBU786452 WLQ786445:WLQ786452 WVM786445:WVM786452 E851981:E851988 JA851981:JA851988 SW851981:SW851988 ACS851981:ACS851988 AMO851981:AMO851988 AWK851981:AWK851988 BGG851981:BGG851988 BQC851981:BQC851988 BZY851981:BZY851988 CJU851981:CJU851988 CTQ851981:CTQ851988 DDM851981:DDM851988 DNI851981:DNI851988 DXE851981:DXE851988 EHA851981:EHA851988 EQW851981:EQW851988 FAS851981:FAS851988 FKO851981:FKO851988 FUK851981:FUK851988 GEG851981:GEG851988 GOC851981:GOC851988 GXY851981:GXY851988 HHU851981:HHU851988 HRQ851981:HRQ851988 IBM851981:IBM851988 ILI851981:ILI851988 IVE851981:IVE851988 JFA851981:JFA851988 JOW851981:JOW851988 JYS851981:JYS851988 KIO851981:KIO851988 KSK851981:KSK851988 LCG851981:LCG851988 LMC851981:LMC851988 LVY851981:LVY851988 MFU851981:MFU851988 MPQ851981:MPQ851988 MZM851981:MZM851988 NJI851981:NJI851988 NTE851981:NTE851988 ODA851981:ODA851988 OMW851981:OMW851988 OWS851981:OWS851988 PGO851981:PGO851988 PQK851981:PQK851988 QAG851981:QAG851988 QKC851981:QKC851988 QTY851981:QTY851988 RDU851981:RDU851988 RNQ851981:RNQ851988 RXM851981:RXM851988 SHI851981:SHI851988 SRE851981:SRE851988 TBA851981:TBA851988 TKW851981:TKW851988 TUS851981:TUS851988 UEO851981:UEO851988 UOK851981:UOK851988 UYG851981:UYG851988 VIC851981:VIC851988 VRY851981:VRY851988 WBU851981:WBU851988 WLQ851981:WLQ851988 WVM851981:WVM851988 E917517:E917524 JA917517:JA917524 SW917517:SW917524 ACS917517:ACS917524 AMO917517:AMO917524 AWK917517:AWK917524 BGG917517:BGG917524 BQC917517:BQC917524 BZY917517:BZY917524 CJU917517:CJU917524 CTQ917517:CTQ917524 DDM917517:DDM917524 DNI917517:DNI917524 DXE917517:DXE917524 EHA917517:EHA917524 EQW917517:EQW917524 FAS917517:FAS917524 FKO917517:FKO917524 FUK917517:FUK917524 GEG917517:GEG917524 GOC917517:GOC917524 GXY917517:GXY917524 HHU917517:HHU917524 HRQ917517:HRQ917524 IBM917517:IBM917524 ILI917517:ILI917524 IVE917517:IVE917524 JFA917517:JFA917524 JOW917517:JOW917524 JYS917517:JYS917524 KIO917517:KIO917524 KSK917517:KSK917524 LCG917517:LCG917524 LMC917517:LMC917524 LVY917517:LVY917524 MFU917517:MFU917524 MPQ917517:MPQ917524 MZM917517:MZM917524 NJI917517:NJI917524 NTE917517:NTE917524 ODA917517:ODA917524 OMW917517:OMW917524 OWS917517:OWS917524 PGO917517:PGO917524 PQK917517:PQK917524 QAG917517:QAG917524 QKC917517:QKC917524 QTY917517:QTY917524 RDU917517:RDU917524 RNQ917517:RNQ917524 RXM917517:RXM917524 SHI917517:SHI917524 SRE917517:SRE917524 TBA917517:TBA917524 TKW917517:TKW917524 TUS917517:TUS917524 UEO917517:UEO917524 UOK917517:UOK917524 UYG917517:UYG917524 VIC917517:VIC917524 VRY917517:VRY917524 WBU917517:WBU917524 WLQ917517:WLQ917524 WVM917517:WVM917524 E983053:E983060 JA983053:JA983060 SW983053:SW983060 ACS983053:ACS983060 AMO983053:AMO983060 AWK983053:AWK983060 BGG983053:BGG983060 BQC983053:BQC983060 BZY983053:BZY983060 CJU983053:CJU983060 CTQ983053:CTQ983060 DDM983053:DDM983060 DNI983053:DNI983060 DXE983053:DXE983060 EHA983053:EHA983060 EQW983053:EQW983060 FAS983053:FAS983060 FKO983053:FKO983060 FUK983053:FUK983060 GEG983053:GEG983060 GOC983053:GOC983060 GXY983053:GXY983060 HHU983053:HHU983060 HRQ983053:HRQ983060 IBM983053:IBM983060 ILI983053:ILI983060 IVE983053:IVE983060 JFA983053:JFA983060 JOW983053:JOW983060 JYS983053:JYS983060 KIO983053:KIO983060 KSK983053:KSK983060 LCG983053:LCG983060 LMC983053:LMC983060 LVY983053:LVY983060 MFU983053:MFU983060 MPQ983053:MPQ983060 MZM983053:MZM983060 NJI983053:NJI983060 NTE983053:NTE983060 ODA983053:ODA983060 OMW983053:OMW983060 OWS983053:OWS983060 PGO983053:PGO983060 PQK983053:PQK983060 QAG983053:QAG983060 QKC983053:QKC983060 QTY983053:QTY983060 RDU983053:RDU983060 RNQ983053:RNQ983060 RXM983053:RXM983060 SHI983053:SHI983060 SRE983053:SRE983060 TBA983053:TBA983060 TKW983053:TKW983060 TUS983053:TUS983060 UEO983053:UEO983060 UOK983053:UOK983060 UYG983053:UYG983060 VIC983053:VIC983060 VRY983053:VRY983060 WBU983053:WBU983060 WLQ983053:WLQ983060 WVM983053:WVM983060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1AD70-551F-4435-92EF-8526E76366A4}">
  <sheetPr>
    <tabColor theme="7" tint="0.79998168889431442"/>
    <pageSetUpPr fitToPage="1"/>
  </sheetPr>
  <dimension ref="B1:P27"/>
  <sheetViews>
    <sheetView zoomScaleNormal="100" workbookViewId="0"/>
  </sheetViews>
  <sheetFormatPr baseColWidth="10" defaultColWidth="10.85546875" defaultRowHeight="12.75" x14ac:dyDescent="0.2"/>
  <cols>
    <col min="1" max="1" width="3.5703125" style="323" customWidth="1"/>
    <col min="2" max="2" width="1.5703125" style="323" customWidth="1"/>
    <col min="3" max="3" width="71.5703125" style="323" customWidth="1"/>
    <col min="4" max="4" width="3.5703125" style="323" customWidth="1"/>
    <col min="5" max="5" width="4.5703125" style="357" customWidth="1"/>
    <col min="6" max="6" width="16.5703125" style="323" customWidth="1"/>
    <col min="7" max="7" width="4.5703125" style="323" customWidth="1"/>
    <col min="8" max="8" width="16.5703125" style="323" customWidth="1"/>
    <col min="9" max="9" width="4.5703125" style="323" customWidth="1"/>
    <col min="10" max="10" width="16.5703125" style="323" customWidth="1"/>
    <col min="11" max="11" width="9.140625" style="323" customWidth="1"/>
    <col min="12" max="12" width="1.5703125" style="323" customWidth="1"/>
    <col min="13" max="256" width="10.85546875" style="323"/>
    <col min="257" max="257" width="3.5703125" style="323" customWidth="1"/>
    <col min="258" max="258" width="1.5703125" style="323" customWidth="1"/>
    <col min="259" max="259" width="71.5703125" style="323" customWidth="1"/>
    <col min="260" max="260" width="3.5703125" style="323" customWidth="1"/>
    <col min="261" max="261" width="4.5703125" style="323" customWidth="1"/>
    <col min="262" max="262" width="16.5703125" style="323" customWidth="1"/>
    <col min="263" max="263" width="4.5703125" style="323" customWidth="1"/>
    <col min="264" max="264" width="16.5703125" style="323" customWidth="1"/>
    <col min="265" max="265" width="4.5703125" style="323" customWidth="1"/>
    <col min="266" max="266" width="16.5703125" style="323" customWidth="1"/>
    <col min="267" max="267" width="9.140625" style="323" customWidth="1"/>
    <col min="268" max="268" width="1.5703125" style="323" customWidth="1"/>
    <col min="269" max="512" width="10.85546875" style="323"/>
    <col min="513" max="513" width="3.5703125" style="323" customWidth="1"/>
    <col min="514" max="514" width="1.5703125" style="323" customWidth="1"/>
    <col min="515" max="515" width="71.5703125" style="323" customWidth="1"/>
    <col min="516" max="516" width="3.5703125" style="323" customWidth="1"/>
    <col min="517" max="517" width="4.5703125" style="323" customWidth="1"/>
    <col min="518" max="518" width="16.5703125" style="323" customWidth="1"/>
    <col min="519" max="519" width="4.5703125" style="323" customWidth="1"/>
    <col min="520" max="520" width="16.5703125" style="323" customWidth="1"/>
    <col min="521" max="521" width="4.5703125" style="323" customWidth="1"/>
    <col min="522" max="522" width="16.5703125" style="323" customWidth="1"/>
    <col min="523" max="523" width="9.140625" style="323" customWidth="1"/>
    <col min="524" max="524" width="1.5703125" style="323" customWidth="1"/>
    <col min="525" max="768" width="10.85546875" style="323"/>
    <col min="769" max="769" width="3.5703125" style="323" customWidth="1"/>
    <col min="770" max="770" width="1.5703125" style="323" customWidth="1"/>
    <col min="771" max="771" width="71.5703125" style="323" customWidth="1"/>
    <col min="772" max="772" width="3.5703125" style="323" customWidth="1"/>
    <col min="773" max="773" width="4.5703125" style="323" customWidth="1"/>
    <col min="774" max="774" width="16.5703125" style="323" customWidth="1"/>
    <col min="775" max="775" width="4.5703125" style="323" customWidth="1"/>
    <col min="776" max="776" width="16.5703125" style="323" customWidth="1"/>
    <col min="777" max="777" width="4.5703125" style="323" customWidth="1"/>
    <col min="778" max="778" width="16.5703125" style="323" customWidth="1"/>
    <col min="779" max="779" width="9.140625" style="323" customWidth="1"/>
    <col min="780" max="780" width="1.5703125" style="323" customWidth="1"/>
    <col min="781" max="1024" width="10.85546875" style="323"/>
    <col min="1025" max="1025" width="3.5703125" style="323" customWidth="1"/>
    <col min="1026" max="1026" width="1.5703125" style="323" customWidth="1"/>
    <col min="1027" max="1027" width="71.5703125" style="323" customWidth="1"/>
    <col min="1028" max="1028" width="3.5703125" style="323" customWidth="1"/>
    <col min="1029" max="1029" width="4.5703125" style="323" customWidth="1"/>
    <col min="1030" max="1030" width="16.5703125" style="323" customWidth="1"/>
    <col min="1031" max="1031" width="4.5703125" style="323" customWidth="1"/>
    <col min="1032" max="1032" width="16.5703125" style="323" customWidth="1"/>
    <col min="1033" max="1033" width="4.5703125" style="323" customWidth="1"/>
    <col min="1034" max="1034" width="16.5703125" style="323" customWidth="1"/>
    <col min="1035" max="1035" width="9.140625" style="323" customWidth="1"/>
    <col min="1036" max="1036" width="1.5703125" style="323" customWidth="1"/>
    <col min="1037" max="1280" width="10.85546875" style="323"/>
    <col min="1281" max="1281" width="3.5703125" style="323" customWidth="1"/>
    <col min="1282" max="1282" width="1.5703125" style="323" customWidth="1"/>
    <col min="1283" max="1283" width="71.5703125" style="323" customWidth="1"/>
    <col min="1284" max="1284" width="3.5703125" style="323" customWidth="1"/>
    <col min="1285" max="1285" width="4.5703125" style="323" customWidth="1"/>
    <col min="1286" max="1286" width="16.5703125" style="323" customWidth="1"/>
    <col min="1287" max="1287" width="4.5703125" style="323" customWidth="1"/>
    <col min="1288" max="1288" width="16.5703125" style="323" customWidth="1"/>
    <col min="1289" max="1289" width="4.5703125" style="323" customWidth="1"/>
    <col min="1290" max="1290" width="16.5703125" style="323" customWidth="1"/>
    <col min="1291" max="1291" width="9.140625" style="323" customWidth="1"/>
    <col min="1292" max="1292" width="1.5703125" style="323" customWidth="1"/>
    <col min="1293" max="1536" width="10.85546875" style="323"/>
    <col min="1537" max="1537" width="3.5703125" style="323" customWidth="1"/>
    <col min="1538" max="1538" width="1.5703125" style="323" customWidth="1"/>
    <col min="1539" max="1539" width="71.5703125" style="323" customWidth="1"/>
    <col min="1540" max="1540" width="3.5703125" style="323" customWidth="1"/>
    <col min="1541" max="1541" width="4.5703125" style="323" customWidth="1"/>
    <col min="1542" max="1542" width="16.5703125" style="323" customWidth="1"/>
    <col min="1543" max="1543" width="4.5703125" style="323" customWidth="1"/>
    <col min="1544" max="1544" width="16.5703125" style="323" customWidth="1"/>
    <col min="1545" max="1545" width="4.5703125" style="323" customWidth="1"/>
    <col min="1546" max="1546" width="16.5703125" style="323" customWidth="1"/>
    <col min="1547" max="1547" width="9.140625" style="323" customWidth="1"/>
    <col min="1548" max="1548" width="1.5703125" style="323" customWidth="1"/>
    <col min="1549" max="1792" width="10.85546875" style="323"/>
    <col min="1793" max="1793" width="3.5703125" style="323" customWidth="1"/>
    <col min="1794" max="1794" width="1.5703125" style="323" customWidth="1"/>
    <col min="1795" max="1795" width="71.5703125" style="323" customWidth="1"/>
    <col min="1796" max="1796" width="3.5703125" style="323" customWidth="1"/>
    <col min="1797" max="1797" width="4.5703125" style="323" customWidth="1"/>
    <col min="1798" max="1798" width="16.5703125" style="323" customWidth="1"/>
    <col min="1799" max="1799" width="4.5703125" style="323" customWidth="1"/>
    <col min="1800" max="1800" width="16.5703125" style="323" customWidth="1"/>
    <col min="1801" max="1801" width="4.5703125" style="323" customWidth="1"/>
    <col min="1802" max="1802" width="16.5703125" style="323" customWidth="1"/>
    <col min="1803" max="1803" width="9.140625" style="323" customWidth="1"/>
    <col min="1804" max="1804" width="1.5703125" style="323" customWidth="1"/>
    <col min="1805" max="2048" width="10.85546875" style="323"/>
    <col min="2049" max="2049" width="3.5703125" style="323" customWidth="1"/>
    <col min="2050" max="2050" width="1.5703125" style="323" customWidth="1"/>
    <col min="2051" max="2051" width="71.5703125" style="323" customWidth="1"/>
    <col min="2052" max="2052" width="3.5703125" style="323" customWidth="1"/>
    <col min="2053" max="2053" width="4.5703125" style="323" customWidth="1"/>
    <col min="2054" max="2054" width="16.5703125" style="323" customWidth="1"/>
    <col min="2055" max="2055" width="4.5703125" style="323" customWidth="1"/>
    <col min="2056" max="2056" width="16.5703125" style="323" customWidth="1"/>
    <col min="2057" max="2057" width="4.5703125" style="323" customWidth="1"/>
    <col min="2058" max="2058" width="16.5703125" style="323" customWidth="1"/>
    <col min="2059" max="2059" width="9.140625" style="323" customWidth="1"/>
    <col min="2060" max="2060" width="1.5703125" style="323" customWidth="1"/>
    <col min="2061" max="2304" width="10.85546875" style="323"/>
    <col min="2305" max="2305" width="3.5703125" style="323" customWidth="1"/>
    <col min="2306" max="2306" width="1.5703125" style="323" customWidth="1"/>
    <col min="2307" max="2307" width="71.5703125" style="323" customWidth="1"/>
    <col min="2308" max="2308" width="3.5703125" style="323" customWidth="1"/>
    <col min="2309" max="2309" width="4.5703125" style="323" customWidth="1"/>
    <col min="2310" max="2310" width="16.5703125" style="323" customWidth="1"/>
    <col min="2311" max="2311" width="4.5703125" style="323" customWidth="1"/>
    <col min="2312" max="2312" width="16.5703125" style="323" customWidth="1"/>
    <col min="2313" max="2313" width="4.5703125" style="323" customWidth="1"/>
    <col min="2314" max="2314" width="16.5703125" style="323" customWidth="1"/>
    <col min="2315" max="2315" width="9.140625" style="323" customWidth="1"/>
    <col min="2316" max="2316" width="1.5703125" style="323" customWidth="1"/>
    <col min="2317" max="2560" width="10.85546875" style="323"/>
    <col min="2561" max="2561" width="3.5703125" style="323" customWidth="1"/>
    <col min="2562" max="2562" width="1.5703125" style="323" customWidth="1"/>
    <col min="2563" max="2563" width="71.5703125" style="323" customWidth="1"/>
    <col min="2564" max="2564" width="3.5703125" style="323" customWidth="1"/>
    <col min="2565" max="2565" width="4.5703125" style="323" customWidth="1"/>
    <col min="2566" max="2566" width="16.5703125" style="323" customWidth="1"/>
    <col min="2567" max="2567" width="4.5703125" style="323" customWidth="1"/>
    <col min="2568" max="2568" width="16.5703125" style="323" customWidth="1"/>
    <col min="2569" max="2569" width="4.5703125" style="323" customWidth="1"/>
    <col min="2570" max="2570" width="16.5703125" style="323" customWidth="1"/>
    <col min="2571" max="2571" width="9.140625" style="323" customWidth="1"/>
    <col min="2572" max="2572" width="1.5703125" style="323" customWidth="1"/>
    <col min="2573" max="2816" width="10.85546875" style="323"/>
    <col min="2817" max="2817" width="3.5703125" style="323" customWidth="1"/>
    <col min="2818" max="2818" width="1.5703125" style="323" customWidth="1"/>
    <col min="2819" max="2819" width="71.5703125" style="323" customWidth="1"/>
    <col min="2820" max="2820" width="3.5703125" style="323" customWidth="1"/>
    <col min="2821" max="2821" width="4.5703125" style="323" customWidth="1"/>
    <col min="2822" max="2822" width="16.5703125" style="323" customWidth="1"/>
    <col min="2823" max="2823" width="4.5703125" style="323" customWidth="1"/>
    <col min="2824" max="2824" width="16.5703125" style="323" customWidth="1"/>
    <col min="2825" max="2825" width="4.5703125" style="323" customWidth="1"/>
    <col min="2826" max="2826" width="16.5703125" style="323" customWidth="1"/>
    <col min="2827" max="2827" width="9.140625" style="323" customWidth="1"/>
    <col min="2828" max="2828" width="1.5703125" style="323" customWidth="1"/>
    <col min="2829" max="3072" width="10.85546875" style="323"/>
    <col min="3073" max="3073" width="3.5703125" style="323" customWidth="1"/>
    <col min="3074" max="3074" width="1.5703125" style="323" customWidth="1"/>
    <col min="3075" max="3075" width="71.5703125" style="323" customWidth="1"/>
    <col min="3076" max="3076" width="3.5703125" style="323" customWidth="1"/>
    <col min="3077" max="3077" width="4.5703125" style="323" customWidth="1"/>
    <col min="3078" max="3078" width="16.5703125" style="323" customWidth="1"/>
    <col min="3079" max="3079" width="4.5703125" style="323" customWidth="1"/>
    <col min="3080" max="3080" width="16.5703125" style="323" customWidth="1"/>
    <col min="3081" max="3081" width="4.5703125" style="323" customWidth="1"/>
    <col min="3082" max="3082" width="16.5703125" style="323" customWidth="1"/>
    <col min="3083" max="3083" width="9.140625" style="323" customWidth="1"/>
    <col min="3084" max="3084" width="1.5703125" style="323" customWidth="1"/>
    <col min="3085" max="3328" width="10.85546875" style="323"/>
    <col min="3329" max="3329" width="3.5703125" style="323" customWidth="1"/>
    <col min="3330" max="3330" width="1.5703125" style="323" customWidth="1"/>
    <col min="3331" max="3331" width="71.5703125" style="323" customWidth="1"/>
    <col min="3332" max="3332" width="3.5703125" style="323" customWidth="1"/>
    <col min="3333" max="3333" width="4.5703125" style="323" customWidth="1"/>
    <col min="3334" max="3334" width="16.5703125" style="323" customWidth="1"/>
    <col min="3335" max="3335" width="4.5703125" style="323" customWidth="1"/>
    <col min="3336" max="3336" width="16.5703125" style="323" customWidth="1"/>
    <col min="3337" max="3337" width="4.5703125" style="323" customWidth="1"/>
    <col min="3338" max="3338" width="16.5703125" style="323" customWidth="1"/>
    <col min="3339" max="3339" width="9.140625" style="323" customWidth="1"/>
    <col min="3340" max="3340" width="1.5703125" style="323" customWidth="1"/>
    <col min="3341" max="3584" width="10.85546875" style="323"/>
    <col min="3585" max="3585" width="3.5703125" style="323" customWidth="1"/>
    <col min="3586" max="3586" width="1.5703125" style="323" customWidth="1"/>
    <col min="3587" max="3587" width="71.5703125" style="323" customWidth="1"/>
    <col min="3588" max="3588" width="3.5703125" style="323" customWidth="1"/>
    <col min="3589" max="3589" width="4.5703125" style="323" customWidth="1"/>
    <col min="3590" max="3590" width="16.5703125" style="323" customWidth="1"/>
    <col min="3591" max="3591" width="4.5703125" style="323" customWidth="1"/>
    <col min="3592" max="3592" width="16.5703125" style="323" customWidth="1"/>
    <col min="3593" max="3593" width="4.5703125" style="323" customWidth="1"/>
    <col min="3594" max="3594" width="16.5703125" style="323" customWidth="1"/>
    <col min="3595" max="3595" width="9.140625" style="323" customWidth="1"/>
    <col min="3596" max="3596" width="1.5703125" style="323" customWidth="1"/>
    <col min="3597" max="3840" width="10.85546875" style="323"/>
    <col min="3841" max="3841" width="3.5703125" style="323" customWidth="1"/>
    <col min="3842" max="3842" width="1.5703125" style="323" customWidth="1"/>
    <col min="3843" max="3843" width="71.5703125" style="323" customWidth="1"/>
    <col min="3844" max="3844" width="3.5703125" style="323" customWidth="1"/>
    <col min="3845" max="3845" width="4.5703125" style="323" customWidth="1"/>
    <col min="3846" max="3846" width="16.5703125" style="323" customWidth="1"/>
    <col min="3847" max="3847" width="4.5703125" style="323" customWidth="1"/>
    <col min="3848" max="3848" width="16.5703125" style="323" customWidth="1"/>
    <col min="3849" max="3849" width="4.5703125" style="323" customWidth="1"/>
    <col min="3850" max="3850" width="16.5703125" style="323" customWidth="1"/>
    <col min="3851" max="3851" width="9.140625" style="323" customWidth="1"/>
    <col min="3852" max="3852" width="1.5703125" style="323" customWidth="1"/>
    <col min="3853" max="4096" width="10.85546875" style="323"/>
    <col min="4097" max="4097" width="3.5703125" style="323" customWidth="1"/>
    <col min="4098" max="4098" width="1.5703125" style="323" customWidth="1"/>
    <col min="4099" max="4099" width="71.5703125" style="323" customWidth="1"/>
    <col min="4100" max="4100" width="3.5703125" style="323" customWidth="1"/>
    <col min="4101" max="4101" width="4.5703125" style="323" customWidth="1"/>
    <col min="4102" max="4102" width="16.5703125" style="323" customWidth="1"/>
    <col min="4103" max="4103" width="4.5703125" style="323" customWidth="1"/>
    <col min="4104" max="4104" width="16.5703125" style="323" customWidth="1"/>
    <col min="4105" max="4105" width="4.5703125" style="323" customWidth="1"/>
    <col min="4106" max="4106" width="16.5703125" style="323" customWidth="1"/>
    <col min="4107" max="4107" width="9.140625" style="323" customWidth="1"/>
    <col min="4108" max="4108" width="1.5703125" style="323" customWidth="1"/>
    <col min="4109" max="4352" width="10.85546875" style="323"/>
    <col min="4353" max="4353" width="3.5703125" style="323" customWidth="1"/>
    <col min="4354" max="4354" width="1.5703125" style="323" customWidth="1"/>
    <col min="4355" max="4355" width="71.5703125" style="323" customWidth="1"/>
    <col min="4356" max="4356" width="3.5703125" style="323" customWidth="1"/>
    <col min="4357" max="4357" width="4.5703125" style="323" customWidth="1"/>
    <col min="4358" max="4358" width="16.5703125" style="323" customWidth="1"/>
    <col min="4359" max="4359" width="4.5703125" style="323" customWidth="1"/>
    <col min="4360" max="4360" width="16.5703125" style="323" customWidth="1"/>
    <col min="4361" max="4361" width="4.5703125" style="323" customWidth="1"/>
    <col min="4362" max="4362" width="16.5703125" style="323" customWidth="1"/>
    <col min="4363" max="4363" width="9.140625" style="323" customWidth="1"/>
    <col min="4364" max="4364" width="1.5703125" style="323" customWidth="1"/>
    <col min="4365" max="4608" width="10.85546875" style="323"/>
    <col min="4609" max="4609" width="3.5703125" style="323" customWidth="1"/>
    <col min="4610" max="4610" width="1.5703125" style="323" customWidth="1"/>
    <col min="4611" max="4611" width="71.5703125" style="323" customWidth="1"/>
    <col min="4612" max="4612" width="3.5703125" style="323" customWidth="1"/>
    <col min="4613" max="4613" width="4.5703125" style="323" customWidth="1"/>
    <col min="4614" max="4614" width="16.5703125" style="323" customWidth="1"/>
    <col min="4615" max="4615" width="4.5703125" style="323" customWidth="1"/>
    <col min="4616" max="4616" width="16.5703125" style="323" customWidth="1"/>
    <col min="4617" max="4617" width="4.5703125" style="323" customWidth="1"/>
    <col min="4618" max="4618" width="16.5703125" style="323" customWidth="1"/>
    <col min="4619" max="4619" width="9.140625" style="323" customWidth="1"/>
    <col min="4620" max="4620" width="1.5703125" style="323" customWidth="1"/>
    <col min="4621" max="4864" width="10.85546875" style="323"/>
    <col min="4865" max="4865" width="3.5703125" style="323" customWidth="1"/>
    <col min="4866" max="4866" width="1.5703125" style="323" customWidth="1"/>
    <col min="4867" max="4867" width="71.5703125" style="323" customWidth="1"/>
    <col min="4868" max="4868" width="3.5703125" style="323" customWidth="1"/>
    <col min="4869" max="4869" width="4.5703125" style="323" customWidth="1"/>
    <col min="4870" max="4870" width="16.5703125" style="323" customWidth="1"/>
    <col min="4871" max="4871" width="4.5703125" style="323" customWidth="1"/>
    <col min="4872" max="4872" width="16.5703125" style="323" customWidth="1"/>
    <col min="4873" max="4873" width="4.5703125" style="323" customWidth="1"/>
    <col min="4874" max="4874" width="16.5703125" style="323" customWidth="1"/>
    <col min="4875" max="4875" width="9.140625" style="323" customWidth="1"/>
    <col min="4876" max="4876" width="1.5703125" style="323" customWidth="1"/>
    <col min="4877" max="5120" width="10.85546875" style="323"/>
    <col min="5121" max="5121" width="3.5703125" style="323" customWidth="1"/>
    <col min="5122" max="5122" width="1.5703125" style="323" customWidth="1"/>
    <col min="5123" max="5123" width="71.5703125" style="323" customWidth="1"/>
    <col min="5124" max="5124" width="3.5703125" style="323" customWidth="1"/>
    <col min="5125" max="5125" width="4.5703125" style="323" customWidth="1"/>
    <col min="5126" max="5126" width="16.5703125" style="323" customWidth="1"/>
    <col min="5127" max="5127" width="4.5703125" style="323" customWidth="1"/>
    <col min="5128" max="5128" width="16.5703125" style="323" customWidth="1"/>
    <col min="5129" max="5129" width="4.5703125" style="323" customWidth="1"/>
    <col min="5130" max="5130" width="16.5703125" style="323" customWidth="1"/>
    <col min="5131" max="5131" width="9.140625" style="323" customWidth="1"/>
    <col min="5132" max="5132" width="1.5703125" style="323" customWidth="1"/>
    <col min="5133" max="5376" width="10.85546875" style="323"/>
    <col min="5377" max="5377" width="3.5703125" style="323" customWidth="1"/>
    <col min="5378" max="5378" width="1.5703125" style="323" customWidth="1"/>
    <col min="5379" max="5379" width="71.5703125" style="323" customWidth="1"/>
    <col min="5380" max="5380" width="3.5703125" style="323" customWidth="1"/>
    <col min="5381" max="5381" width="4.5703125" style="323" customWidth="1"/>
    <col min="5382" max="5382" width="16.5703125" style="323" customWidth="1"/>
    <col min="5383" max="5383" width="4.5703125" style="323" customWidth="1"/>
    <col min="5384" max="5384" width="16.5703125" style="323" customWidth="1"/>
    <col min="5385" max="5385" width="4.5703125" style="323" customWidth="1"/>
    <col min="5386" max="5386" width="16.5703125" style="323" customWidth="1"/>
    <col min="5387" max="5387" width="9.140625" style="323" customWidth="1"/>
    <col min="5388" max="5388" width="1.5703125" style="323" customWidth="1"/>
    <col min="5389" max="5632" width="10.85546875" style="323"/>
    <col min="5633" max="5633" width="3.5703125" style="323" customWidth="1"/>
    <col min="5634" max="5634" width="1.5703125" style="323" customWidth="1"/>
    <col min="5635" max="5635" width="71.5703125" style="323" customWidth="1"/>
    <col min="5636" max="5636" width="3.5703125" style="323" customWidth="1"/>
    <col min="5637" max="5637" width="4.5703125" style="323" customWidth="1"/>
    <col min="5638" max="5638" width="16.5703125" style="323" customWidth="1"/>
    <col min="5639" max="5639" width="4.5703125" style="323" customWidth="1"/>
    <col min="5640" max="5640" width="16.5703125" style="323" customWidth="1"/>
    <col min="5641" max="5641" width="4.5703125" style="323" customWidth="1"/>
    <col min="5642" max="5642" width="16.5703125" style="323" customWidth="1"/>
    <col min="5643" max="5643" width="9.140625" style="323" customWidth="1"/>
    <col min="5644" max="5644" width="1.5703125" style="323" customWidth="1"/>
    <col min="5645" max="5888" width="10.85546875" style="323"/>
    <col min="5889" max="5889" width="3.5703125" style="323" customWidth="1"/>
    <col min="5890" max="5890" width="1.5703125" style="323" customWidth="1"/>
    <col min="5891" max="5891" width="71.5703125" style="323" customWidth="1"/>
    <col min="5892" max="5892" width="3.5703125" style="323" customWidth="1"/>
    <col min="5893" max="5893" width="4.5703125" style="323" customWidth="1"/>
    <col min="5894" max="5894" width="16.5703125" style="323" customWidth="1"/>
    <col min="5895" max="5895" width="4.5703125" style="323" customWidth="1"/>
    <col min="5896" max="5896" width="16.5703125" style="323" customWidth="1"/>
    <col min="5897" max="5897" width="4.5703125" style="323" customWidth="1"/>
    <col min="5898" max="5898" width="16.5703125" style="323" customWidth="1"/>
    <col min="5899" max="5899" width="9.140625" style="323" customWidth="1"/>
    <col min="5900" max="5900" width="1.5703125" style="323" customWidth="1"/>
    <col min="5901" max="6144" width="10.85546875" style="323"/>
    <col min="6145" max="6145" width="3.5703125" style="323" customWidth="1"/>
    <col min="6146" max="6146" width="1.5703125" style="323" customWidth="1"/>
    <col min="6147" max="6147" width="71.5703125" style="323" customWidth="1"/>
    <col min="6148" max="6148" width="3.5703125" style="323" customWidth="1"/>
    <col min="6149" max="6149" width="4.5703125" style="323" customWidth="1"/>
    <col min="6150" max="6150" width="16.5703125" style="323" customWidth="1"/>
    <col min="6151" max="6151" width="4.5703125" style="323" customWidth="1"/>
    <col min="6152" max="6152" width="16.5703125" style="323" customWidth="1"/>
    <col min="6153" max="6153" width="4.5703125" style="323" customWidth="1"/>
    <col min="6154" max="6154" width="16.5703125" style="323" customWidth="1"/>
    <col min="6155" max="6155" width="9.140625" style="323" customWidth="1"/>
    <col min="6156" max="6156" width="1.5703125" style="323" customWidth="1"/>
    <col min="6157" max="6400" width="10.85546875" style="323"/>
    <col min="6401" max="6401" width="3.5703125" style="323" customWidth="1"/>
    <col min="6402" max="6402" width="1.5703125" style="323" customWidth="1"/>
    <col min="6403" max="6403" width="71.5703125" style="323" customWidth="1"/>
    <col min="6404" max="6404" width="3.5703125" style="323" customWidth="1"/>
    <col min="6405" max="6405" width="4.5703125" style="323" customWidth="1"/>
    <col min="6406" max="6406" width="16.5703125" style="323" customWidth="1"/>
    <col min="6407" max="6407" width="4.5703125" style="323" customWidth="1"/>
    <col min="6408" max="6408" width="16.5703125" style="323" customWidth="1"/>
    <col min="6409" max="6409" width="4.5703125" style="323" customWidth="1"/>
    <col min="6410" max="6410" width="16.5703125" style="323" customWidth="1"/>
    <col min="6411" max="6411" width="9.140625" style="323" customWidth="1"/>
    <col min="6412" max="6412" width="1.5703125" style="323" customWidth="1"/>
    <col min="6413" max="6656" width="10.85546875" style="323"/>
    <col min="6657" max="6657" width="3.5703125" style="323" customWidth="1"/>
    <col min="6658" max="6658" width="1.5703125" style="323" customWidth="1"/>
    <col min="6659" max="6659" width="71.5703125" style="323" customWidth="1"/>
    <col min="6660" max="6660" width="3.5703125" style="323" customWidth="1"/>
    <col min="6661" max="6661" width="4.5703125" style="323" customWidth="1"/>
    <col min="6662" max="6662" width="16.5703125" style="323" customWidth="1"/>
    <col min="6663" max="6663" width="4.5703125" style="323" customWidth="1"/>
    <col min="6664" max="6664" width="16.5703125" style="323" customWidth="1"/>
    <col min="6665" max="6665" width="4.5703125" style="323" customWidth="1"/>
    <col min="6666" max="6666" width="16.5703125" style="323" customWidth="1"/>
    <col min="6667" max="6667" width="9.140625" style="323" customWidth="1"/>
    <col min="6668" max="6668" width="1.5703125" style="323" customWidth="1"/>
    <col min="6669" max="6912" width="10.85546875" style="323"/>
    <col min="6913" max="6913" width="3.5703125" style="323" customWidth="1"/>
    <col min="6914" max="6914" width="1.5703125" style="323" customWidth="1"/>
    <col min="6915" max="6915" width="71.5703125" style="323" customWidth="1"/>
    <col min="6916" max="6916" width="3.5703125" style="323" customWidth="1"/>
    <col min="6917" max="6917" width="4.5703125" style="323" customWidth="1"/>
    <col min="6918" max="6918" width="16.5703125" style="323" customWidth="1"/>
    <col min="6919" max="6919" width="4.5703125" style="323" customWidth="1"/>
    <col min="6920" max="6920" width="16.5703125" style="323" customWidth="1"/>
    <col min="6921" max="6921" width="4.5703125" style="323" customWidth="1"/>
    <col min="6922" max="6922" width="16.5703125" style="323" customWidth="1"/>
    <col min="6923" max="6923" width="9.140625" style="323" customWidth="1"/>
    <col min="6924" max="6924" width="1.5703125" style="323" customWidth="1"/>
    <col min="6925" max="7168" width="10.85546875" style="323"/>
    <col min="7169" max="7169" width="3.5703125" style="323" customWidth="1"/>
    <col min="7170" max="7170" width="1.5703125" style="323" customWidth="1"/>
    <col min="7171" max="7171" width="71.5703125" style="323" customWidth="1"/>
    <col min="7172" max="7172" width="3.5703125" style="323" customWidth="1"/>
    <col min="7173" max="7173" width="4.5703125" style="323" customWidth="1"/>
    <col min="7174" max="7174" width="16.5703125" style="323" customWidth="1"/>
    <col min="7175" max="7175" width="4.5703125" style="323" customWidth="1"/>
    <col min="7176" max="7176" width="16.5703125" style="323" customWidth="1"/>
    <col min="7177" max="7177" width="4.5703125" style="323" customWidth="1"/>
    <col min="7178" max="7178" width="16.5703125" style="323" customWidth="1"/>
    <col min="7179" max="7179" width="9.140625" style="323" customWidth="1"/>
    <col min="7180" max="7180" width="1.5703125" style="323" customWidth="1"/>
    <col min="7181" max="7424" width="10.85546875" style="323"/>
    <col min="7425" max="7425" width="3.5703125" style="323" customWidth="1"/>
    <col min="7426" max="7426" width="1.5703125" style="323" customWidth="1"/>
    <col min="7427" max="7427" width="71.5703125" style="323" customWidth="1"/>
    <col min="7428" max="7428" width="3.5703125" style="323" customWidth="1"/>
    <col min="7429" max="7429" width="4.5703125" style="323" customWidth="1"/>
    <col min="7430" max="7430" width="16.5703125" style="323" customWidth="1"/>
    <col min="7431" max="7431" width="4.5703125" style="323" customWidth="1"/>
    <col min="7432" max="7432" width="16.5703125" style="323" customWidth="1"/>
    <col min="7433" max="7433" width="4.5703125" style="323" customWidth="1"/>
    <col min="7434" max="7434" width="16.5703125" style="323" customWidth="1"/>
    <col min="7435" max="7435" width="9.140625" style="323" customWidth="1"/>
    <col min="7436" max="7436" width="1.5703125" style="323" customWidth="1"/>
    <col min="7437" max="7680" width="10.85546875" style="323"/>
    <col min="7681" max="7681" width="3.5703125" style="323" customWidth="1"/>
    <col min="7682" max="7682" width="1.5703125" style="323" customWidth="1"/>
    <col min="7683" max="7683" width="71.5703125" style="323" customWidth="1"/>
    <col min="7684" max="7684" width="3.5703125" style="323" customWidth="1"/>
    <col min="7685" max="7685" width="4.5703125" style="323" customWidth="1"/>
    <col min="7686" max="7686" width="16.5703125" style="323" customWidth="1"/>
    <col min="7687" max="7687" width="4.5703125" style="323" customWidth="1"/>
    <col min="7688" max="7688" width="16.5703125" style="323" customWidth="1"/>
    <col min="7689" max="7689" width="4.5703125" style="323" customWidth="1"/>
    <col min="7690" max="7690" width="16.5703125" style="323" customWidth="1"/>
    <col min="7691" max="7691" width="9.140625" style="323" customWidth="1"/>
    <col min="7692" max="7692" width="1.5703125" style="323" customWidth="1"/>
    <col min="7693" max="7936" width="10.85546875" style="323"/>
    <col min="7937" max="7937" width="3.5703125" style="323" customWidth="1"/>
    <col min="7938" max="7938" width="1.5703125" style="323" customWidth="1"/>
    <col min="7939" max="7939" width="71.5703125" style="323" customWidth="1"/>
    <col min="7940" max="7940" width="3.5703125" style="323" customWidth="1"/>
    <col min="7941" max="7941" width="4.5703125" style="323" customWidth="1"/>
    <col min="7942" max="7942" width="16.5703125" style="323" customWidth="1"/>
    <col min="7943" max="7943" width="4.5703125" style="323" customWidth="1"/>
    <col min="7944" max="7944" width="16.5703125" style="323" customWidth="1"/>
    <col min="7945" max="7945" width="4.5703125" style="323" customWidth="1"/>
    <col min="7946" max="7946" width="16.5703125" style="323" customWidth="1"/>
    <col min="7947" max="7947" width="9.140625" style="323" customWidth="1"/>
    <col min="7948" max="7948" width="1.5703125" style="323" customWidth="1"/>
    <col min="7949" max="8192" width="10.85546875" style="323"/>
    <col min="8193" max="8193" width="3.5703125" style="323" customWidth="1"/>
    <col min="8194" max="8194" width="1.5703125" style="323" customWidth="1"/>
    <col min="8195" max="8195" width="71.5703125" style="323" customWidth="1"/>
    <col min="8196" max="8196" width="3.5703125" style="323" customWidth="1"/>
    <col min="8197" max="8197" width="4.5703125" style="323" customWidth="1"/>
    <col min="8198" max="8198" width="16.5703125" style="323" customWidth="1"/>
    <col min="8199" max="8199" width="4.5703125" style="323" customWidth="1"/>
    <col min="8200" max="8200" width="16.5703125" style="323" customWidth="1"/>
    <col min="8201" max="8201" width="4.5703125" style="323" customWidth="1"/>
    <col min="8202" max="8202" width="16.5703125" style="323" customWidth="1"/>
    <col min="8203" max="8203" width="9.140625" style="323" customWidth="1"/>
    <col min="8204" max="8204" width="1.5703125" style="323" customWidth="1"/>
    <col min="8205" max="8448" width="10.85546875" style="323"/>
    <col min="8449" max="8449" width="3.5703125" style="323" customWidth="1"/>
    <col min="8450" max="8450" width="1.5703125" style="323" customWidth="1"/>
    <col min="8451" max="8451" width="71.5703125" style="323" customWidth="1"/>
    <col min="8452" max="8452" width="3.5703125" style="323" customWidth="1"/>
    <col min="8453" max="8453" width="4.5703125" style="323" customWidth="1"/>
    <col min="8454" max="8454" width="16.5703125" style="323" customWidth="1"/>
    <col min="8455" max="8455" width="4.5703125" style="323" customWidth="1"/>
    <col min="8456" max="8456" width="16.5703125" style="323" customWidth="1"/>
    <col min="8457" max="8457" width="4.5703125" style="323" customWidth="1"/>
    <col min="8458" max="8458" width="16.5703125" style="323" customWidth="1"/>
    <col min="8459" max="8459" width="9.140625" style="323" customWidth="1"/>
    <col min="8460" max="8460" width="1.5703125" style="323" customWidth="1"/>
    <col min="8461" max="8704" width="10.85546875" style="323"/>
    <col min="8705" max="8705" width="3.5703125" style="323" customWidth="1"/>
    <col min="8706" max="8706" width="1.5703125" style="323" customWidth="1"/>
    <col min="8707" max="8707" width="71.5703125" style="323" customWidth="1"/>
    <col min="8708" max="8708" width="3.5703125" style="323" customWidth="1"/>
    <col min="8709" max="8709" width="4.5703125" style="323" customWidth="1"/>
    <col min="8710" max="8710" width="16.5703125" style="323" customWidth="1"/>
    <col min="8711" max="8711" width="4.5703125" style="323" customWidth="1"/>
    <col min="8712" max="8712" width="16.5703125" style="323" customWidth="1"/>
    <col min="8713" max="8713" width="4.5703125" style="323" customWidth="1"/>
    <col min="8714" max="8714" width="16.5703125" style="323" customWidth="1"/>
    <col min="8715" max="8715" width="9.140625" style="323" customWidth="1"/>
    <col min="8716" max="8716" width="1.5703125" style="323" customWidth="1"/>
    <col min="8717" max="8960" width="10.85546875" style="323"/>
    <col min="8961" max="8961" width="3.5703125" style="323" customWidth="1"/>
    <col min="8962" max="8962" width="1.5703125" style="323" customWidth="1"/>
    <col min="8963" max="8963" width="71.5703125" style="323" customWidth="1"/>
    <col min="8964" max="8964" width="3.5703125" style="323" customWidth="1"/>
    <col min="8965" max="8965" width="4.5703125" style="323" customWidth="1"/>
    <col min="8966" max="8966" width="16.5703125" style="323" customWidth="1"/>
    <col min="8967" max="8967" width="4.5703125" style="323" customWidth="1"/>
    <col min="8968" max="8968" width="16.5703125" style="323" customWidth="1"/>
    <col min="8969" max="8969" width="4.5703125" style="323" customWidth="1"/>
    <col min="8970" max="8970" width="16.5703125" style="323" customWidth="1"/>
    <col min="8971" max="8971" width="9.140625" style="323" customWidth="1"/>
    <col min="8972" max="8972" width="1.5703125" style="323" customWidth="1"/>
    <col min="8973" max="9216" width="10.85546875" style="323"/>
    <col min="9217" max="9217" width="3.5703125" style="323" customWidth="1"/>
    <col min="9218" max="9218" width="1.5703125" style="323" customWidth="1"/>
    <col min="9219" max="9219" width="71.5703125" style="323" customWidth="1"/>
    <col min="9220" max="9220" width="3.5703125" style="323" customWidth="1"/>
    <col min="9221" max="9221" width="4.5703125" style="323" customWidth="1"/>
    <col min="9222" max="9222" width="16.5703125" style="323" customWidth="1"/>
    <col min="9223" max="9223" width="4.5703125" style="323" customWidth="1"/>
    <col min="9224" max="9224" width="16.5703125" style="323" customWidth="1"/>
    <col min="9225" max="9225" width="4.5703125" style="323" customWidth="1"/>
    <col min="9226" max="9226" width="16.5703125" style="323" customWidth="1"/>
    <col min="9227" max="9227" width="9.140625" style="323" customWidth="1"/>
    <col min="9228" max="9228" width="1.5703125" style="323" customWidth="1"/>
    <col min="9229" max="9472" width="10.85546875" style="323"/>
    <col min="9473" max="9473" width="3.5703125" style="323" customWidth="1"/>
    <col min="9474" max="9474" width="1.5703125" style="323" customWidth="1"/>
    <col min="9475" max="9475" width="71.5703125" style="323" customWidth="1"/>
    <col min="9476" max="9476" width="3.5703125" style="323" customWidth="1"/>
    <col min="9477" max="9477" width="4.5703125" style="323" customWidth="1"/>
    <col min="9478" max="9478" width="16.5703125" style="323" customWidth="1"/>
    <col min="9479" max="9479" width="4.5703125" style="323" customWidth="1"/>
    <col min="9480" max="9480" width="16.5703125" style="323" customWidth="1"/>
    <col min="9481" max="9481" width="4.5703125" style="323" customWidth="1"/>
    <col min="9482" max="9482" width="16.5703125" style="323" customWidth="1"/>
    <col min="9483" max="9483" width="9.140625" style="323" customWidth="1"/>
    <col min="9484" max="9484" width="1.5703125" style="323" customWidth="1"/>
    <col min="9485" max="9728" width="10.85546875" style="323"/>
    <col min="9729" max="9729" width="3.5703125" style="323" customWidth="1"/>
    <col min="9730" max="9730" width="1.5703125" style="323" customWidth="1"/>
    <col min="9731" max="9731" width="71.5703125" style="323" customWidth="1"/>
    <col min="9732" max="9732" width="3.5703125" style="323" customWidth="1"/>
    <col min="9733" max="9733" width="4.5703125" style="323" customWidth="1"/>
    <col min="9734" max="9734" width="16.5703125" style="323" customWidth="1"/>
    <col min="9735" max="9735" width="4.5703125" style="323" customWidth="1"/>
    <col min="9736" max="9736" width="16.5703125" style="323" customWidth="1"/>
    <col min="9737" max="9737" width="4.5703125" style="323" customWidth="1"/>
    <col min="9738" max="9738" width="16.5703125" style="323" customWidth="1"/>
    <col min="9739" max="9739" width="9.140625" style="323" customWidth="1"/>
    <col min="9740" max="9740" width="1.5703125" style="323" customWidth="1"/>
    <col min="9741" max="9984" width="10.85546875" style="323"/>
    <col min="9985" max="9985" width="3.5703125" style="323" customWidth="1"/>
    <col min="9986" max="9986" width="1.5703125" style="323" customWidth="1"/>
    <col min="9987" max="9987" width="71.5703125" style="323" customWidth="1"/>
    <col min="9988" max="9988" width="3.5703125" style="323" customWidth="1"/>
    <col min="9989" max="9989" width="4.5703125" style="323" customWidth="1"/>
    <col min="9990" max="9990" width="16.5703125" style="323" customWidth="1"/>
    <col min="9991" max="9991" width="4.5703125" style="323" customWidth="1"/>
    <col min="9992" max="9992" width="16.5703125" style="323" customWidth="1"/>
    <col min="9993" max="9993" width="4.5703125" style="323" customWidth="1"/>
    <col min="9994" max="9994" width="16.5703125" style="323" customWidth="1"/>
    <col min="9995" max="9995" width="9.140625" style="323" customWidth="1"/>
    <col min="9996" max="9996" width="1.5703125" style="323" customWidth="1"/>
    <col min="9997" max="10240" width="10.85546875" style="323"/>
    <col min="10241" max="10241" width="3.5703125" style="323" customWidth="1"/>
    <col min="10242" max="10242" width="1.5703125" style="323" customWidth="1"/>
    <col min="10243" max="10243" width="71.5703125" style="323" customWidth="1"/>
    <col min="10244" max="10244" width="3.5703125" style="323" customWidth="1"/>
    <col min="10245" max="10245" width="4.5703125" style="323" customWidth="1"/>
    <col min="10246" max="10246" width="16.5703125" style="323" customWidth="1"/>
    <col min="10247" max="10247" width="4.5703125" style="323" customWidth="1"/>
    <col min="10248" max="10248" width="16.5703125" style="323" customWidth="1"/>
    <col min="10249" max="10249" width="4.5703125" style="323" customWidth="1"/>
    <col min="10250" max="10250" width="16.5703125" style="323" customWidth="1"/>
    <col min="10251" max="10251" width="9.140625" style="323" customWidth="1"/>
    <col min="10252" max="10252" width="1.5703125" style="323" customWidth="1"/>
    <col min="10253" max="10496" width="10.85546875" style="323"/>
    <col min="10497" max="10497" width="3.5703125" style="323" customWidth="1"/>
    <col min="10498" max="10498" width="1.5703125" style="323" customWidth="1"/>
    <col min="10499" max="10499" width="71.5703125" style="323" customWidth="1"/>
    <col min="10500" max="10500" width="3.5703125" style="323" customWidth="1"/>
    <col min="10501" max="10501" width="4.5703125" style="323" customWidth="1"/>
    <col min="10502" max="10502" width="16.5703125" style="323" customWidth="1"/>
    <col min="10503" max="10503" width="4.5703125" style="323" customWidth="1"/>
    <col min="10504" max="10504" width="16.5703125" style="323" customWidth="1"/>
    <col min="10505" max="10505" width="4.5703125" style="323" customWidth="1"/>
    <col min="10506" max="10506" width="16.5703125" style="323" customWidth="1"/>
    <col min="10507" max="10507" width="9.140625" style="323" customWidth="1"/>
    <col min="10508" max="10508" width="1.5703125" style="323" customWidth="1"/>
    <col min="10509" max="10752" width="10.85546875" style="323"/>
    <col min="10753" max="10753" width="3.5703125" style="323" customWidth="1"/>
    <col min="10754" max="10754" width="1.5703125" style="323" customWidth="1"/>
    <col min="10755" max="10755" width="71.5703125" style="323" customWidth="1"/>
    <col min="10756" max="10756" width="3.5703125" style="323" customWidth="1"/>
    <col min="10757" max="10757" width="4.5703125" style="323" customWidth="1"/>
    <col min="10758" max="10758" width="16.5703125" style="323" customWidth="1"/>
    <col min="10759" max="10759" width="4.5703125" style="323" customWidth="1"/>
    <col min="10760" max="10760" width="16.5703125" style="323" customWidth="1"/>
    <col min="10761" max="10761" width="4.5703125" style="323" customWidth="1"/>
    <col min="10762" max="10762" width="16.5703125" style="323" customWidth="1"/>
    <col min="10763" max="10763" width="9.140625" style="323" customWidth="1"/>
    <col min="10764" max="10764" width="1.5703125" style="323" customWidth="1"/>
    <col min="10765" max="11008" width="10.85546875" style="323"/>
    <col min="11009" max="11009" width="3.5703125" style="323" customWidth="1"/>
    <col min="11010" max="11010" width="1.5703125" style="323" customWidth="1"/>
    <col min="11011" max="11011" width="71.5703125" style="323" customWidth="1"/>
    <col min="11012" max="11012" width="3.5703125" style="323" customWidth="1"/>
    <col min="11013" max="11013" width="4.5703125" style="323" customWidth="1"/>
    <col min="11014" max="11014" width="16.5703125" style="323" customWidth="1"/>
    <col min="11015" max="11015" width="4.5703125" style="323" customWidth="1"/>
    <col min="11016" max="11016" width="16.5703125" style="323" customWidth="1"/>
    <col min="11017" max="11017" width="4.5703125" style="323" customWidth="1"/>
    <col min="11018" max="11018" width="16.5703125" style="323" customWidth="1"/>
    <col min="11019" max="11019" width="9.140625" style="323" customWidth="1"/>
    <col min="11020" max="11020" width="1.5703125" style="323" customWidth="1"/>
    <col min="11021" max="11264" width="10.85546875" style="323"/>
    <col min="11265" max="11265" width="3.5703125" style="323" customWidth="1"/>
    <col min="11266" max="11266" width="1.5703125" style="323" customWidth="1"/>
    <col min="11267" max="11267" width="71.5703125" style="323" customWidth="1"/>
    <col min="11268" max="11268" width="3.5703125" style="323" customWidth="1"/>
    <col min="11269" max="11269" width="4.5703125" style="323" customWidth="1"/>
    <col min="11270" max="11270" width="16.5703125" style="323" customWidth="1"/>
    <col min="11271" max="11271" width="4.5703125" style="323" customWidth="1"/>
    <col min="11272" max="11272" width="16.5703125" style="323" customWidth="1"/>
    <col min="11273" max="11273" width="4.5703125" style="323" customWidth="1"/>
    <col min="11274" max="11274" width="16.5703125" style="323" customWidth="1"/>
    <col min="11275" max="11275" width="9.140625" style="323" customWidth="1"/>
    <col min="11276" max="11276" width="1.5703125" style="323" customWidth="1"/>
    <col min="11277" max="11520" width="10.85546875" style="323"/>
    <col min="11521" max="11521" width="3.5703125" style="323" customWidth="1"/>
    <col min="11522" max="11522" width="1.5703125" style="323" customWidth="1"/>
    <col min="11523" max="11523" width="71.5703125" style="323" customWidth="1"/>
    <col min="11524" max="11524" width="3.5703125" style="323" customWidth="1"/>
    <col min="11525" max="11525" width="4.5703125" style="323" customWidth="1"/>
    <col min="11526" max="11526" width="16.5703125" style="323" customWidth="1"/>
    <col min="11527" max="11527" width="4.5703125" style="323" customWidth="1"/>
    <col min="11528" max="11528" width="16.5703125" style="323" customWidth="1"/>
    <col min="11529" max="11529" width="4.5703125" style="323" customWidth="1"/>
    <col min="11530" max="11530" width="16.5703125" style="323" customWidth="1"/>
    <col min="11531" max="11531" width="9.140625" style="323" customWidth="1"/>
    <col min="11532" max="11532" width="1.5703125" style="323" customWidth="1"/>
    <col min="11533" max="11776" width="10.85546875" style="323"/>
    <col min="11777" max="11777" width="3.5703125" style="323" customWidth="1"/>
    <col min="11778" max="11778" width="1.5703125" style="323" customWidth="1"/>
    <col min="11779" max="11779" width="71.5703125" style="323" customWidth="1"/>
    <col min="11780" max="11780" width="3.5703125" style="323" customWidth="1"/>
    <col min="11781" max="11781" width="4.5703125" style="323" customWidth="1"/>
    <col min="11782" max="11782" width="16.5703125" style="323" customWidth="1"/>
    <col min="11783" max="11783" width="4.5703125" style="323" customWidth="1"/>
    <col min="11784" max="11784" width="16.5703125" style="323" customWidth="1"/>
    <col min="11785" max="11785" width="4.5703125" style="323" customWidth="1"/>
    <col min="11786" max="11786" width="16.5703125" style="323" customWidth="1"/>
    <col min="11787" max="11787" width="9.140625" style="323" customWidth="1"/>
    <col min="11788" max="11788" width="1.5703125" style="323" customWidth="1"/>
    <col min="11789" max="12032" width="10.85546875" style="323"/>
    <col min="12033" max="12033" width="3.5703125" style="323" customWidth="1"/>
    <col min="12034" max="12034" width="1.5703125" style="323" customWidth="1"/>
    <col min="12035" max="12035" width="71.5703125" style="323" customWidth="1"/>
    <col min="12036" max="12036" width="3.5703125" style="323" customWidth="1"/>
    <col min="12037" max="12037" width="4.5703125" style="323" customWidth="1"/>
    <col min="12038" max="12038" width="16.5703125" style="323" customWidth="1"/>
    <col min="12039" max="12039" width="4.5703125" style="323" customWidth="1"/>
    <col min="12040" max="12040" width="16.5703125" style="323" customWidth="1"/>
    <col min="12041" max="12041" width="4.5703125" style="323" customWidth="1"/>
    <col min="12042" max="12042" width="16.5703125" style="323" customWidth="1"/>
    <col min="12043" max="12043" width="9.140625" style="323" customWidth="1"/>
    <col min="12044" max="12044" width="1.5703125" style="323" customWidth="1"/>
    <col min="12045" max="12288" width="10.85546875" style="323"/>
    <col min="12289" max="12289" width="3.5703125" style="323" customWidth="1"/>
    <col min="12290" max="12290" width="1.5703125" style="323" customWidth="1"/>
    <col min="12291" max="12291" width="71.5703125" style="323" customWidth="1"/>
    <col min="12292" max="12292" width="3.5703125" style="323" customWidth="1"/>
    <col min="12293" max="12293" width="4.5703125" style="323" customWidth="1"/>
    <col min="12294" max="12294" width="16.5703125" style="323" customWidth="1"/>
    <col min="12295" max="12295" width="4.5703125" style="323" customWidth="1"/>
    <col min="12296" max="12296" width="16.5703125" style="323" customWidth="1"/>
    <col min="12297" max="12297" width="4.5703125" style="323" customWidth="1"/>
    <col min="12298" max="12298" width="16.5703125" style="323" customWidth="1"/>
    <col min="12299" max="12299" width="9.140625" style="323" customWidth="1"/>
    <col min="12300" max="12300" width="1.5703125" style="323" customWidth="1"/>
    <col min="12301" max="12544" width="10.85546875" style="323"/>
    <col min="12545" max="12545" width="3.5703125" style="323" customWidth="1"/>
    <col min="12546" max="12546" width="1.5703125" style="323" customWidth="1"/>
    <col min="12547" max="12547" width="71.5703125" style="323" customWidth="1"/>
    <col min="12548" max="12548" width="3.5703125" style="323" customWidth="1"/>
    <col min="12549" max="12549" width="4.5703125" style="323" customWidth="1"/>
    <col min="12550" max="12550" width="16.5703125" style="323" customWidth="1"/>
    <col min="12551" max="12551" width="4.5703125" style="323" customWidth="1"/>
    <col min="12552" max="12552" width="16.5703125" style="323" customWidth="1"/>
    <col min="12553" max="12553" width="4.5703125" style="323" customWidth="1"/>
    <col min="12554" max="12554" width="16.5703125" style="323" customWidth="1"/>
    <col min="12555" max="12555" width="9.140625" style="323" customWidth="1"/>
    <col min="12556" max="12556" width="1.5703125" style="323" customWidth="1"/>
    <col min="12557" max="12800" width="10.85546875" style="323"/>
    <col min="12801" max="12801" width="3.5703125" style="323" customWidth="1"/>
    <col min="12802" max="12802" width="1.5703125" style="323" customWidth="1"/>
    <col min="12803" max="12803" width="71.5703125" style="323" customWidth="1"/>
    <col min="12804" max="12804" width="3.5703125" style="323" customWidth="1"/>
    <col min="12805" max="12805" width="4.5703125" style="323" customWidth="1"/>
    <col min="12806" max="12806" width="16.5703125" style="323" customWidth="1"/>
    <col min="12807" max="12807" width="4.5703125" style="323" customWidth="1"/>
    <col min="12808" max="12808" width="16.5703125" style="323" customWidth="1"/>
    <col min="12809" max="12809" width="4.5703125" style="323" customWidth="1"/>
    <col min="12810" max="12810" width="16.5703125" style="323" customWidth="1"/>
    <col min="12811" max="12811" width="9.140625" style="323" customWidth="1"/>
    <col min="12812" max="12812" width="1.5703125" style="323" customWidth="1"/>
    <col min="12813" max="13056" width="10.85546875" style="323"/>
    <col min="13057" max="13057" width="3.5703125" style="323" customWidth="1"/>
    <col min="13058" max="13058" width="1.5703125" style="323" customWidth="1"/>
    <col min="13059" max="13059" width="71.5703125" style="323" customWidth="1"/>
    <col min="13060" max="13060" width="3.5703125" style="323" customWidth="1"/>
    <col min="13061" max="13061" width="4.5703125" style="323" customWidth="1"/>
    <col min="13062" max="13062" width="16.5703125" style="323" customWidth="1"/>
    <col min="13063" max="13063" width="4.5703125" style="323" customWidth="1"/>
    <col min="13064" max="13064" width="16.5703125" style="323" customWidth="1"/>
    <col min="13065" max="13065" width="4.5703125" style="323" customWidth="1"/>
    <col min="13066" max="13066" width="16.5703125" style="323" customWidth="1"/>
    <col min="13067" max="13067" width="9.140625" style="323" customWidth="1"/>
    <col min="13068" max="13068" width="1.5703125" style="323" customWidth="1"/>
    <col min="13069" max="13312" width="10.85546875" style="323"/>
    <col min="13313" max="13313" width="3.5703125" style="323" customWidth="1"/>
    <col min="13314" max="13314" width="1.5703125" style="323" customWidth="1"/>
    <col min="13315" max="13315" width="71.5703125" style="323" customWidth="1"/>
    <col min="13316" max="13316" width="3.5703125" style="323" customWidth="1"/>
    <col min="13317" max="13317" width="4.5703125" style="323" customWidth="1"/>
    <col min="13318" max="13318" width="16.5703125" style="323" customWidth="1"/>
    <col min="13319" max="13319" width="4.5703125" style="323" customWidth="1"/>
    <col min="13320" max="13320" width="16.5703125" style="323" customWidth="1"/>
    <col min="13321" max="13321" width="4.5703125" style="323" customWidth="1"/>
    <col min="13322" max="13322" width="16.5703125" style="323" customWidth="1"/>
    <col min="13323" max="13323" width="9.140625" style="323" customWidth="1"/>
    <col min="13324" max="13324" width="1.5703125" style="323" customWidth="1"/>
    <col min="13325" max="13568" width="10.85546875" style="323"/>
    <col min="13569" max="13569" width="3.5703125" style="323" customWidth="1"/>
    <col min="13570" max="13570" width="1.5703125" style="323" customWidth="1"/>
    <col min="13571" max="13571" width="71.5703125" style="323" customWidth="1"/>
    <col min="13572" max="13572" width="3.5703125" style="323" customWidth="1"/>
    <col min="13573" max="13573" width="4.5703125" style="323" customWidth="1"/>
    <col min="13574" max="13574" width="16.5703125" style="323" customWidth="1"/>
    <col min="13575" max="13575" width="4.5703125" style="323" customWidth="1"/>
    <col min="13576" max="13576" width="16.5703125" style="323" customWidth="1"/>
    <col min="13577" max="13577" width="4.5703125" style="323" customWidth="1"/>
    <col min="13578" max="13578" width="16.5703125" style="323" customWidth="1"/>
    <col min="13579" max="13579" width="9.140625" style="323" customWidth="1"/>
    <col min="13580" max="13580" width="1.5703125" style="323" customWidth="1"/>
    <col min="13581" max="13824" width="10.85546875" style="323"/>
    <col min="13825" max="13825" width="3.5703125" style="323" customWidth="1"/>
    <col min="13826" max="13826" width="1.5703125" style="323" customWidth="1"/>
    <col min="13827" max="13827" width="71.5703125" style="323" customWidth="1"/>
    <col min="13828" max="13828" width="3.5703125" style="323" customWidth="1"/>
    <col min="13829" max="13829" width="4.5703125" style="323" customWidth="1"/>
    <col min="13830" max="13830" width="16.5703125" style="323" customWidth="1"/>
    <col min="13831" max="13831" width="4.5703125" style="323" customWidth="1"/>
    <col min="13832" max="13832" width="16.5703125" style="323" customWidth="1"/>
    <col min="13833" max="13833" width="4.5703125" style="323" customWidth="1"/>
    <col min="13834" max="13834" width="16.5703125" style="323" customWidth="1"/>
    <col min="13835" max="13835" width="9.140625" style="323" customWidth="1"/>
    <col min="13836" max="13836" width="1.5703125" style="323" customWidth="1"/>
    <col min="13837" max="14080" width="10.85546875" style="323"/>
    <col min="14081" max="14081" width="3.5703125" style="323" customWidth="1"/>
    <col min="14082" max="14082" width="1.5703125" style="323" customWidth="1"/>
    <col min="14083" max="14083" width="71.5703125" style="323" customWidth="1"/>
    <col min="14084" max="14084" width="3.5703125" style="323" customWidth="1"/>
    <col min="14085" max="14085" width="4.5703125" style="323" customWidth="1"/>
    <col min="14086" max="14086" width="16.5703125" style="323" customWidth="1"/>
    <col min="14087" max="14087" width="4.5703125" style="323" customWidth="1"/>
    <col min="14088" max="14088" width="16.5703125" style="323" customWidth="1"/>
    <col min="14089" max="14089" width="4.5703125" style="323" customWidth="1"/>
    <col min="14090" max="14090" width="16.5703125" style="323" customWidth="1"/>
    <col min="14091" max="14091" width="9.140625" style="323" customWidth="1"/>
    <col min="14092" max="14092" width="1.5703125" style="323" customWidth="1"/>
    <col min="14093" max="14336" width="10.85546875" style="323"/>
    <col min="14337" max="14337" width="3.5703125" style="323" customWidth="1"/>
    <col min="14338" max="14338" width="1.5703125" style="323" customWidth="1"/>
    <col min="14339" max="14339" width="71.5703125" style="323" customWidth="1"/>
    <col min="14340" max="14340" width="3.5703125" style="323" customWidth="1"/>
    <col min="14341" max="14341" width="4.5703125" style="323" customWidth="1"/>
    <col min="14342" max="14342" width="16.5703125" style="323" customWidth="1"/>
    <col min="14343" max="14343" width="4.5703125" style="323" customWidth="1"/>
    <col min="14344" max="14344" width="16.5703125" style="323" customWidth="1"/>
    <col min="14345" max="14345" width="4.5703125" style="323" customWidth="1"/>
    <col min="14346" max="14346" width="16.5703125" style="323" customWidth="1"/>
    <col min="14347" max="14347" width="9.140625" style="323" customWidth="1"/>
    <col min="14348" max="14348" width="1.5703125" style="323" customWidth="1"/>
    <col min="14349" max="14592" width="10.85546875" style="323"/>
    <col min="14593" max="14593" width="3.5703125" style="323" customWidth="1"/>
    <col min="14594" max="14594" width="1.5703125" style="323" customWidth="1"/>
    <col min="14595" max="14595" width="71.5703125" style="323" customWidth="1"/>
    <col min="14596" max="14596" width="3.5703125" style="323" customWidth="1"/>
    <col min="14597" max="14597" width="4.5703125" style="323" customWidth="1"/>
    <col min="14598" max="14598" width="16.5703125" style="323" customWidth="1"/>
    <col min="14599" max="14599" width="4.5703125" style="323" customWidth="1"/>
    <col min="14600" max="14600" width="16.5703125" style="323" customWidth="1"/>
    <col min="14601" max="14601" width="4.5703125" style="323" customWidth="1"/>
    <col min="14602" max="14602" width="16.5703125" style="323" customWidth="1"/>
    <col min="14603" max="14603" width="9.140625" style="323" customWidth="1"/>
    <col min="14604" max="14604" width="1.5703125" style="323" customWidth="1"/>
    <col min="14605" max="14848" width="10.85546875" style="323"/>
    <col min="14849" max="14849" width="3.5703125" style="323" customWidth="1"/>
    <col min="14850" max="14850" width="1.5703125" style="323" customWidth="1"/>
    <col min="14851" max="14851" width="71.5703125" style="323" customWidth="1"/>
    <col min="14852" max="14852" width="3.5703125" style="323" customWidth="1"/>
    <col min="14853" max="14853" width="4.5703125" style="323" customWidth="1"/>
    <col min="14854" max="14854" width="16.5703125" style="323" customWidth="1"/>
    <col min="14855" max="14855" width="4.5703125" style="323" customWidth="1"/>
    <col min="14856" max="14856" width="16.5703125" style="323" customWidth="1"/>
    <col min="14857" max="14857" width="4.5703125" style="323" customWidth="1"/>
    <col min="14858" max="14858" width="16.5703125" style="323" customWidth="1"/>
    <col min="14859" max="14859" width="9.140625" style="323" customWidth="1"/>
    <col min="14860" max="14860" width="1.5703125" style="323" customWidth="1"/>
    <col min="14861" max="15104" width="10.85546875" style="323"/>
    <col min="15105" max="15105" width="3.5703125" style="323" customWidth="1"/>
    <col min="15106" max="15106" width="1.5703125" style="323" customWidth="1"/>
    <col min="15107" max="15107" width="71.5703125" style="323" customWidth="1"/>
    <col min="15108" max="15108" width="3.5703125" style="323" customWidth="1"/>
    <col min="15109" max="15109" width="4.5703125" style="323" customWidth="1"/>
    <col min="15110" max="15110" width="16.5703125" style="323" customWidth="1"/>
    <col min="15111" max="15111" width="4.5703125" style="323" customWidth="1"/>
    <col min="15112" max="15112" width="16.5703125" style="323" customWidth="1"/>
    <col min="15113" max="15113" width="4.5703125" style="323" customWidth="1"/>
    <col min="15114" max="15114" width="16.5703125" style="323" customWidth="1"/>
    <col min="15115" max="15115" width="9.140625" style="323" customWidth="1"/>
    <col min="15116" max="15116" width="1.5703125" style="323" customWidth="1"/>
    <col min="15117" max="15360" width="10.85546875" style="323"/>
    <col min="15361" max="15361" width="3.5703125" style="323" customWidth="1"/>
    <col min="15362" max="15362" width="1.5703125" style="323" customWidth="1"/>
    <col min="15363" max="15363" width="71.5703125" style="323" customWidth="1"/>
    <col min="15364" max="15364" width="3.5703125" style="323" customWidth="1"/>
    <col min="15365" max="15365" width="4.5703125" style="323" customWidth="1"/>
    <col min="15366" max="15366" width="16.5703125" style="323" customWidth="1"/>
    <col min="15367" max="15367" width="4.5703125" style="323" customWidth="1"/>
    <col min="15368" max="15368" width="16.5703125" style="323" customWidth="1"/>
    <col min="15369" max="15369" width="4.5703125" style="323" customWidth="1"/>
    <col min="15370" max="15370" width="16.5703125" style="323" customWidth="1"/>
    <col min="15371" max="15371" width="9.140625" style="323" customWidth="1"/>
    <col min="15372" max="15372" width="1.5703125" style="323" customWidth="1"/>
    <col min="15373" max="15616" width="10.85546875" style="323"/>
    <col min="15617" max="15617" width="3.5703125" style="323" customWidth="1"/>
    <col min="15618" max="15618" width="1.5703125" style="323" customWidth="1"/>
    <col min="15619" max="15619" width="71.5703125" style="323" customWidth="1"/>
    <col min="15620" max="15620" width="3.5703125" style="323" customWidth="1"/>
    <col min="15621" max="15621" width="4.5703125" style="323" customWidth="1"/>
    <col min="15622" max="15622" width="16.5703125" style="323" customWidth="1"/>
    <col min="15623" max="15623" width="4.5703125" style="323" customWidth="1"/>
    <col min="15624" max="15624" width="16.5703125" style="323" customWidth="1"/>
    <col min="15625" max="15625" width="4.5703125" style="323" customWidth="1"/>
    <col min="15626" max="15626" width="16.5703125" style="323" customWidth="1"/>
    <col min="15627" max="15627" width="9.140625" style="323" customWidth="1"/>
    <col min="15628" max="15628" width="1.5703125" style="323" customWidth="1"/>
    <col min="15629" max="15872" width="10.85546875" style="323"/>
    <col min="15873" max="15873" width="3.5703125" style="323" customWidth="1"/>
    <col min="15874" max="15874" width="1.5703125" style="323" customWidth="1"/>
    <col min="15875" max="15875" width="71.5703125" style="323" customWidth="1"/>
    <col min="15876" max="15876" width="3.5703125" style="323" customWidth="1"/>
    <col min="15877" max="15877" width="4.5703125" style="323" customWidth="1"/>
    <col min="15878" max="15878" width="16.5703125" style="323" customWidth="1"/>
    <col min="15879" max="15879" width="4.5703125" style="323" customWidth="1"/>
    <col min="15880" max="15880" width="16.5703125" style="323" customWidth="1"/>
    <col min="15881" max="15881" width="4.5703125" style="323" customWidth="1"/>
    <col min="15882" max="15882" width="16.5703125" style="323" customWidth="1"/>
    <col min="15883" max="15883" width="9.140625" style="323" customWidth="1"/>
    <col min="15884" max="15884" width="1.5703125" style="323" customWidth="1"/>
    <col min="15885" max="16128" width="10.85546875" style="323"/>
    <col min="16129" max="16129" width="3.5703125" style="323" customWidth="1"/>
    <col min="16130" max="16130" width="1.5703125" style="323" customWidth="1"/>
    <col min="16131" max="16131" width="71.5703125" style="323" customWidth="1"/>
    <col min="16132" max="16132" width="3.5703125" style="323" customWidth="1"/>
    <col min="16133" max="16133" width="4.5703125" style="323" customWidth="1"/>
    <col min="16134" max="16134" width="16.5703125" style="323" customWidth="1"/>
    <col min="16135" max="16135" width="4.5703125" style="323" customWidth="1"/>
    <col min="16136" max="16136" width="16.5703125" style="323" customWidth="1"/>
    <col min="16137" max="16137" width="4.5703125" style="323" customWidth="1"/>
    <col min="16138" max="16138" width="16.5703125" style="323" customWidth="1"/>
    <col min="16139" max="16139" width="9.140625" style="323" customWidth="1"/>
    <col min="16140" max="16140" width="1.5703125" style="323" customWidth="1"/>
    <col min="16141" max="16384" width="10.85546875" style="323"/>
  </cols>
  <sheetData>
    <row r="1" spans="2:16" s="320" customFormat="1" ht="30" customHeight="1" x14ac:dyDescent="0.2">
      <c r="B1" s="319"/>
      <c r="C1" s="409" t="s">
        <v>477</v>
      </c>
      <c r="D1" s="410"/>
      <c r="E1" s="410"/>
      <c r="F1" s="410"/>
      <c r="G1" s="410"/>
      <c r="H1" s="410"/>
      <c r="I1" s="410"/>
      <c r="J1" s="410"/>
      <c r="K1" s="410"/>
      <c r="L1" s="319"/>
    </row>
    <row r="2" spans="2:16" s="320" customFormat="1" ht="53.1" customHeight="1" thickBot="1" x14ac:dyDescent="0.25">
      <c r="B2" s="319"/>
      <c r="C2" s="421" t="s">
        <v>500</v>
      </c>
      <c r="D2" s="421"/>
      <c r="E2" s="421"/>
      <c r="F2" s="421"/>
      <c r="G2" s="421"/>
      <c r="H2" s="421"/>
      <c r="I2" s="421"/>
      <c r="J2" s="421"/>
      <c r="K2" s="421"/>
      <c r="L2" s="319"/>
    </row>
    <row r="3" spans="2:16" s="320" customFormat="1" ht="45.6" customHeight="1" thickBot="1" x14ac:dyDescent="0.3">
      <c r="B3" s="319"/>
      <c r="C3" s="358" t="s">
        <v>0</v>
      </c>
      <c r="D3" s="422"/>
      <c r="E3" s="423"/>
      <c r="F3" s="423"/>
      <c r="G3" s="423"/>
      <c r="H3" s="423"/>
      <c r="I3" s="423"/>
      <c r="J3" s="423"/>
      <c r="K3" s="424"/>
      <c r="L3" s="319"/>
      <c r="M3" s="324"/>
    </row>
    <row r="4" spans="2:16" ht="30" customHeight="1" thickBot="1" x14ac:dyDescent="0.25">
      <c r="B4" s="321"/>
      <c r="C4" s="321"/>
      <c r="D4" s="321"/>
      <c r="E4" s="322"/>
      <c r="F4" s="321"/>
      <c r="G4" s="321"/>
      <c r="H4" s="321"/>
      <c r="I4" s="321"/>
      <c r="J4" s="321"/>
      <c r="K4" s="321"/>
      <c r="L4" s="321"/>
    </row>
    <row r="5" spans="2:16" s="320" customFormat="1" ht="107.45" customHeight="1" thickBot="1" x14ac:dyDescent="0.3">
      <c r="B5" s="319"/>
      <c r="C5" s="411" t="s">
        <v>478</v>
      </c>
      <c r="D5" s="412"/>
      <c r="E5" s="412"/>
      <c r="F5" s="412"/>
      <c r="G5" s="412"/>
      <c r="H5" s="412"/>
      <c r="I5" s="412"/>
      <c r="J5" s="412"/>
      <c r="K5" s="413"/>
      <c r="L5" s="319"/>
      <c r="M5" s="324"/>
      <c r="N5" s="324"/>
      <c r="O5" s="325"/>
    </row>
    <row r="6" spans="2:16" ht="30" customHeight="1" thickBot="1" x14ac:dyDescent="0.25">
      <c r="B6" s="321"/>
      <c r="C6" s="321"/>
      <c r="D6" s="321"/>
      <c r="E6" s="322"/>
      <c r="F6" s="321"/>
      <c r="G6" s="321"/>
      <c r="H6" s="321"/>
      <c r="I6" s="321"/>
      <c r="J6" s="321"/>
      <c r="K6" s="321"/>
      <c r="L6" s="321"/>
    </row>
    <row r="7" spans="2:16" s="320" customFormat="1" ht="69.599999999999994" customHeight="1" thickBot="1" x14ac:dyDescent="0.25">
      <c r="B7" s="319"/>
      <c r="C7" s="326"/>
      <c r="D7" s="327"/>
      <c r="E7" s="415" t="s">
        <v>501</v>
      </c>
      <c r="F7" s="415"/>
      <c r="G7" s="415"/>
      <c r="H7" s="415"/>
      <c r="I7" s="415"/>
      <c r="J7" s="415"/>
      <c r="K7" s="328"/>
      <c r="L7" s="319"/>
    </row>
    <row r="8" spans="2:16" s="320" customFormat="1" ht="39.950000000000003" customHeight="1" thickBot="1" x14ac:dyDescent="0.25">
      <c r="B8" s="319"/>
      <c r="C8" s="425" t="s">
        <v>480</v>
      </c>
      <c r="D8" s="329"/>
      <c r="E8" s="329" t="s">
        <v>481</v>
      </c>
      <c r="F8" s="330" t="s">
        <v>482</v>
      </c>
      <c r="G8" s="329" t="s">
        <v>481</v>
      </c>
      <c r="H8" s="331" t="s">
        <v>483</v>
      </c>
      <c r="I8" s="329" t="s">
        <v>481</v>
      </c>
      <c r="J8" s="331" t="s">
        <v>484</v>
      </c>
      <c r="K8" s="332"/>
      <c r="L8" s="319"/>
    </row>
    <row r="9" spans="2:16" s="320" customFormat="1" ht="39.950000000000003" customHeight="1" thickBot="1" x14ac:dyDescent="0.25">
      <c r="B9" s="319"/>
      <c r="C9" s="425"/>
      <c r="D9" s="329"/>
      <c r="E9" s="329" t="s">
        <v>481</v>
      </c>
      <c r="F9" s="331" t="s">
        <v>485</v>
      </c>
      <c r="G9" s="329"/>
      <c r="H9" s="331"/>
      <c r="I9" s="331"/>
      <c r="J9" s="331"/>
      <c r="K9" s="332"/>
      <c r="L9" s="319"/>
    </row>
    <row r="10" spans="2:16" s="320" customFormat="1" ht="18" customHeight="1" x14ac:dyDescent="0.25">
      <c r="B10" s="319"/>
      <c r="C10" s="426"/>
      <c r="D10" s="329"/>
      <c r="E10" s="333"/>
      <c r="F10" s="331"/>
      <c r="G10" s="329"/>
      <c r="H10" s="331"/>
      <c r="I10" s="331"/>
      <c r="J10" s="331"/>
      <c r="K10" s="332"/>
      <c r="L10" s="319"/>
      <c r="P10" s="334"/>
    </row>
    <row r="11" spans="2:16" ht="39.950000000000003" customHeight="1" x14ac:dyDescent="0.2">
      <c r="B11" s="321"/>
      <c r="C11" s="335" t="s">
        <v>486</v>
      </c>
      <c r="D11" s="336"/>
      <c r="E11" s="337" t="s">
        <v>481</v>
      </c>
      <c r="F11" s="338" t="s">
        <v>487</v>
      </c>
      <c r="G11" s="337" t="s">
        <v>481</v>
      </c>
      <c r="H11" s="338" t="s">
        <v>488</v>
      </c>
      <c r="I11" s="338"/>
      <c r="J11" s="338"/>
      <c r="K11" s="339"/>
      <c r="L11" s="321"/>
    </row>
    <row r="12" spans="2:16" ht="9.9499999999999993" customHeight="1" x14ac:dyDescent="0.25">
      <c r="B12" s="321"/>
      <c r="C12" s="340"/>
      <c r="D12" s="341"/>
      <c r="E12" s="342"/>
      <c r="F12" s="342"/>
      <c r="G12" s="342"/>
      <c r="H12" s="342"/>
      <c r="I12" s="343"/>
      <c r="J12" s="343"/>
      <c r="K12" s="332"/>
      <c r="L12" s="321"/>
    </row>
    <row r="13" spans="2:16" ht="20.100000000000001" customHeight="1" x14ac:dyDescent="0.25">
      <c r="B13" s="321"/>
      <c r="C13" s="417" t="s">
        <v>489</v>
      </c>
      <c r="D13" s="341"/>
      <c r="E13" s="329" t="s">
        <v>481</v>
      </c>
      <c r="F13" s="331" t="s">
        <v>487</v>
      </c>
      <c r="G13" s="329" t="s">
        <v>481</v>
      </c>
      <c r="H13" s="331" t="s">
        <v>488</v>
      </c>
      <c r="I13" s="343"/>
      <c r="J13" s="343"/>
      <c r="K13" s="332"/>
      <c r="L13" s="321"/>
    </row>
    <row r="14" spans="2:16" ht="39.950000000000003" customHeight="1" x14ac:dyDescent="0.2">
      <c r="B14" s="321"/>
      <c r="C14" s="417"/>
      <c r="D14" s="341"/>
      <c r="E14" s="418" t="s">
        <v>490</v>
      </c>
      <c r="F14" s="419"/>
      <c r="G14" s="419"/>
      <c r="H14" s="419"/>
      <c r="I14" s="419"/>
      <c r="J14" s="419"/>
      <c r="K14" s="332"/>
      <c r="L14" s="321"/>
    </row>
    <row r="15" spans="2:16" ht="20.100000000000001" customHeight="1" x14ac:dyDescent="0.2">
      <c r="B15" s="321"/>
      <c r="C15" s="417"/>
      <c r="D15" s="341"/>
      <c r="E15" s="329" t="s">
        <v>481</v>
      </c>
      <c r="F15" s="331" t="s">
        <v>491</v>
      </c>
      <c r="G15" s="329"/>
      <c r="H15" s="331"/>
      <c r="I15" s="331"/>
      <c r="J15" s="331"/>
      <c r="K15" s="332"/>
      <c r="L15" s="321"/>
    </row>
    <row r="16" spans="2:16" ht="20.100000000000001" customHeight="1" x14ac:dyDescent="0.2">
      <c r="B16" s="321"/>
      <c r="C16" s="417"/>
      <c r="D16" s="341"/>
      <c r="E16" s="329" t="s">
        <v>481</v>
      </c>
      <c r="F16" s="331" t="s">
        <v>492</v>
      </c>
      <c r="G16" s="329"/>
      <c r="H16" s="331"/>
      <c r="I16" s="331"/>
      <c r="J16" s="331"/>
      <c r="K16" s="332"/>
      <c r="L16" s="321"/>
    </row>
    <row r="17" spans="2:12" ht="20.100000000000001" customHeight="1" x14ac:dyDescent="0.2">
      <c r="B17" s="321"/>
      <c r="C17" s="417"/>
      <c r="D17" s="341"/>
      <c r="E17" s="329" t="s">
        <v>481</v>
      </c>
      <c r="F17" s="331" t="s">
        <v>493</v>
      </c>
      <c r="G17" s="329"/>
      <c r="H17" s="331"/>
      <c r="I17" s="331"/>
      <c r="J17" s="331"/>
      <c r="K17" s="332"/>
      <c r="L17" s="321"/>
    </row>
    <row r="18" spans="2:12" ht="20.100000000000001" customHeight="1" x14ac:dyDescent="0.2">
      <c r="B18" s="321"/>
      <c r="C18" s="417"/>
      <c r="D18" s="341"/>
      <c r="E18" s="329" t="s">
        <v>481</v>
      </c>
      <c r="F18" s="331" t="s">
        <v>494</v>
      </c>
      <c r="G18" s="329"/>
      <c r="H18" s="331"/>
      <c r="I18" s="331"/>
      <c r="J18" s="331"/>
      <c r="K18" s="332"/>
      <c r="L18" s="321"/>
    </row>
    <row r="19" spans="2:12" ht="20.100000000000001" customHeight="1" x14ac:dyDescent="0.2">
      <c r="B19" s="321"/>
      <c r="C19" s="417"/>
      <c r="D19" s="341"/>
      <c r="E19" s="329" t="s">
        <v>481</v>
      </c>
      <c r="F19" s="331" t="s">
        <v>495</v>
      </c>
      <c r="G19" s="329"/>
      <c r="H19" s="331"/>
      <c r="I19" s="331"/>
      <c r="J19" s="331"/>
      <c r="K19" s="332"/>
      <c r="L19" s="321"/>
    </row>
    <row r="20" spans="2:12" ht="20.100000000000001" customHeight="1" x14ac:dyDescent="0.2">
      <c r="B20" s="321"/>
      <c r="C20" s="417"/>
      <c r="D20" s="341"/>
      <c r="E20" s="329" t="s">
        <v>481</v>
      </c>
      <c r="F20" s="331" t="s">
        <v>496</v>
      </c>
      <c r="G20" s="420"/>
      <c r="H20" s="420"/>
      <c r="I20" s="420"/>
      <c r="J20" s="420"/>
      <c r="K20" s="332"/>
      <c r="L20" s="321"/>
    </row>
    <row r="21" spans="2:12" ht="15" customHeight="1" x14ac:dyDescent="0.2">
      <c r="B21" s="321"/>
      <c r="C21" s="344"/>
      <c r="D21" s="341"/>
      <c r="E21" s="329"/>
      <c r="F21" s="331"/>
      <c r="G21" s="329"/>
      <c r="H21" s="331"/>
      <c r="I21" s="331"/>
      <c r="J21" s="331"/>
      <c r="K21" s="332"/>
      <c r="L21" s="321"/>
    </row>
    <row r="22" spans="2:12" ht="35.1" customHeight="1" x14ac:dyDescent="0.2">
      <c r="B22" s="321"/>
      <c r="C22" s="402" t="s">
        <v>497</v>
      </c>
      <c r="D22" s="345"/>
      <c r="E22" s="346" t="s">
        <v>481</v>
      </c>
      <c r="F22" s="347" t="s">
        <v>487</v>
      </c>
      <c r="G22" s="346" t="s">
        <v>481</v>
      </c>
      <c r="H22" s="347" t="s">
        <v>488</v>
      </c>
      <c r="I22" s="347"/>
      <c r="J22" s="347"/>
      <c r="K22" s="348"/>
      <c r="L22" s="321"/>
    </row>
    <row r="23" spans="2:12" ht="39.950000000000003" customHeight="1" x14ac:dyDescent="0.2">
      <c r="B23" s="321"/>
      <c r="C23" s="403"/>
      <c r="D23" s="349"/>
      <c r="E23" s="350"/>
      <c r="F23" s="350"/>
      <c r="G23" s="350"/>
      <c r="H23" s="350"/>
      <c r="I23" s="350"/>
      <c r="J23" s="350"/>
      <c r="K23" s="351"/>
      <c r="L23" s="321"/>
    </row>
    <row r="24" spans="2:12" ht="35.1" customHeight="1" x14ac:dyDescent="0.2">
      <c r="B24" s="321"/>
      <c r="C24" s="404" t="s">
        <v>498</v>
      </c>
      <c r="D24" s="341"/>
      <c r="E24" s="329" t="s">
        <v>481</v>
      </c>
      <c r="F24" s="331" t="s">
        <v>487</v>
      </c>
      <c r="G24" s="329" t="s">
        <v>481</v>
      </c>
      <c r="H24" s="331" t="s">
        <v>488</v>
      </c>
      <c r="I24" s="331"/>
      <c r="J24" s="331"/>
      <c r="K24" s="332"/>
      <c r="L24" s="321"/>
    </row>
    <row r="25" spans="2:12" ht="39.950000000000003" customHeight="1" thickBot="1" x14ac:dyDescent="0.25">
      <c r="B25" s="321"/>
      <c r="C25" s="405"/>
      <c r="D25" s="352"/>
      <c r="E25" s="353"/>
      <c r="F25" s="353"/>
      <c r="G25" s="353"/>
      <c r="H25" s="353"/>
      <c r="I25" s="353"/>
      <c r="J25" s="353"/>
      <c r="K25" s="354"/>
      <c r="L25" s="321"/>
    </row>
    <row r="26" spans="2:12" s="356" customFormat="1" ht="24.95" customHeight="1" thickBot="1" x14ac:dyDescent="0.35">
      <c r="B26" s="355"/>
      <c r="C26" s="406" t="s">
        <v>499</v>
      </c>
      <c r="D26" s="407"/>
      <c r="E26" s="407"/>
      <c r="F26" s="407"/>
      <c r="G26" s="407"/>
      <c r="H26" s="407"/>
      <c r="I26" s="407"/>
      <c r="J26" s="407"/>
      <c r="K26" s="408"/>
      <c r="L26" s="355"/>
    </row>
    <row r="27" spans="2:12" x14ac:dyDescent="0.2">
      <c r="B27" s="321"/>
      <c r="C27" s="321"/>
      <c r="D27" s="321"/>
      <c r="E27" s="322"/>
      <c r="F27" s="321"/>
      <c r="G27" s="321"/>
      <c r="H27" s="321"/>
      <c r="I27" s="321"/>
      <c r="J27" s="321"/>
      <c r="K27" s="321"/>
      <c r="L27" s="321"/>
    </row>
  </sheetData>
  <mergeCells count="12">
    <mergeCell ref="C26:K26"/>
    <mergeCell ref="C1:K1"/>
    <mergeCell ref="C2:K2"/>
    <mergeCell ref="D3:K3"/>
    <mergeCell ref="C5:K5"/>
    <mergeCell ref="E7:J7"/>
    <mergeCell ref="C8:C10"/>
    <mergeCell ref="C13:C20"/>
    <mergeCell ref="E14:J14"/>
    <mergeCell ref="G20:J20"/>
    <mergeCell ref="C22:C23"/>
    <mergeCell ref="C24:C25"/>
  </mergeCells>
  <hyperlinks>
    <hyperlink ref="C5:H5"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D40792B6-2A13-406B-BEE5-95463F89E093}"/>
    <hyperlink ref="C5:K5" r:id="rId2"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Fonds Radiostar.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 xr:uid="{82F36BC3-FD1E-414B-B300-61B313458021}"/>
  </hyperlinks>
  <printOptions horizontalCentered="1"/>
  <pageMargins left="0.70866141732283472" right="0.70866141732283472" top="0.74803149606299213" bottom="0.74803149606299213" header="0.31496062992125984" footer="0.31496062992125984"/>
  <pageSetup scale="63"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03390A3C-D305-421C-801F-4C67F5BDABA4}">
          <x14:formula1>
            <xm:f>"✔,☐"</xm:f>
          </x14:formula1>
          <xm: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E8:E9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E65544:E65545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E131080:E131081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E196616:E196617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E262152:E262153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E327688:E327689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E393224:E393225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E458760:E458761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E524296:E524297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E589832:E589833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E655368:E655369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E720904:E720905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E786440:E786441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E851976:E851977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E917512:E917513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E983048:E983049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E15:E22 JA15:JA22 SW15:SW22 ACS15:ACS22 AMO15:AMO22 AWK15:AWK22 BGG15:BGG22 BQC15:BQC22 BZY15:BZY22 CJU15:CJU22 CTQ15:CTQ22 DDM15:DDM22 DNI15:DNI22 DXE15:DXE22 EHA15:EHA22 EQW15:EQW22 FAS15:FAS22 FKO15:FKO22 FUK15:FUK22 GEG15:GEG22 GOC15:GOC22 GXY15:GXY22 HHU15:HHU22 HRQ15:HRQ22 IBM15:IBM22 ILI15:ILI22 IVE15:IVE22 JFA15:JFA22 JOW15:JOW22 JYS15:JYS22 KIO15:KIO22 KSK15:KSK22 LCG15:LCG22 LMC15:LMC22 LVY15:LVY22 MFU15:MFU22 MPQ15:MPQ22 MZM15:MZM22 NJI15:NJI22 NTE15:NTE22 ODA15:ODA22 OMW15:OMW22 OWS15:OWS22 PGO15:PGO22 PQK15:PQK22 QAG15:QAG22 QKC15:QKC22 QTY15:QTY22 RDU15:RDU22 RNQ15:RNQ22 RXM15:RXM22 SHI15:SHI22 SRE15:SRE22 TBA15:TBA22 TKW15:TKW22 TUS15:TUS22 UEO15:UEO22 UOK15:UOK22 UYG15:UYG22 VIC15:VIC22 VRY15:VRY22 WBU15:WBU22 WLQ15:WLQ22 WVM15:WVM22 E65551:E65558 JA65551:JA65558 SW65551:SW65558 ACS65551:ACS65558 AMO65551:AMO65558 AWK65551:AWK65558 BGG65551:BGG65558 BQC65551:BQC65558 BZY65551:BZY65558 CJU65551:CJU65558 CTQ65551:CTQ65558 DDM65551:DDM65558 DNI65551:DNI65558 DXE65551:DXE65558 EHA65551:EHA65558 EQW65551:EQW65558 FAS65551:FAS65558 FKO65551:FKO65558 FUK65551:FUK65558 GEG65551:GEG65558 GOC65551:GOC65558 GXY65551:GXY65558 HHU65551:HHU65558 HRQ65551:HRQ65558 IBM65551:IBM65558 ILI65551:ILI65558 IVE65551:IVE65558 JFA65551:JFA65558 JOW65551:JOW65558 JYS65551:JYS65558 KIO65551:KIO65558 KSK65551:KSK65558 LCG65551:LCG65558 LMC65551:LMC65558 LVY65551:LVY65558 MFU65551:MFU65558 MPQ65551:MPQ65558 MZM65551:MZM65558 NJI65551:NJI65558 NTE65551:NTE65558 ODA65551:ODA65558 OMW65551:OMW65558 OWS65551:OWS65558 PGO65551:PGO65558 PQK65551:PQK65558 QAG65551:QAG65558 QKC65551:QKC65558 QTY65551:QTY65558 RDU65551:RDU65558 RNQ65551:RNQ65558 RXM65551:RXM65558 SHI65551:SHI65558 SRE65551:SRE65558 TBA65551:TBA65558 TKW65551:TKW65558 TUS65551:TUS65558 UEO65551:UEO65558 UOK65551:UOK65558 UYG65551:UYG65558 VIC65551:VIC65558 VRY65551:VRY65558 WBU65551:WBU65558 WLQ65551:WLQ65558 WVM65551:WVM65558 E131087:E131094 JA131087:JA131094 SW131087:SW131094 ACS131087:ACS131094 AMO131087:AMO131094 AWK131087:AWK131094 BGG131087:BGG131094 BQC131087:BQC131094 BZY131087:BZY131094 CJU131087:CJU131094 CTQ131087:CTQ131094 DDM131087:DDM131094 DNI131087:DNI131094 DXE131087:DXE131094 EHA131087:EHA131094 EQW131087:EQW131094 FAS131087:FAS131094 FKO131087:FKO131094 FUK131087:FUK131094 GEG131087:GEG131094 GOC131087:GOC131094 GXY131087:GXY131094 HHU131087:HHU131094 HRQ131087:HRQ131094 IBM131087:IBM131094 ILI131087:ILI131094 IVE131087:IVE131094 JFA131087:JFA131094 JOW131087:JOW131094 JYS131087:JYS131094 KIO131087:KIO131094 KSK131087:KSK131094 LCG131087:LCG131094 LMC131087:LMC131094 LVY131087:LVY131094 MFU131087:MFU131094 MPQ131087:MPQ131094 MZM131087:MZM131094 NJI131087:NJI131094 NTE131087:NTE131094 ODA131087:ODA131094 OMW131087:OMW131094 OWS131087:OWS131094 PGO131087:PGO131094 PQK131087:PQK131094 QAG131087:QAG131094 QKC131087:QKC131094 QTY131087:QTY131094 RDU131087:RDU131094 RNQ131087:RNQ131094 RXM131087:RXM131094 SHI131087:SHI131094 SRE131087:SRE131094 TBA131087:TBA131094 TKW131087:TKW131094 TUS131087:TUS131094 UEO131087:UEO131094 UOK131087:UOK131094 UYG131087:UYG131094 VIC131087:VIC131094 VRY131087:VRY131094 WBU131087:WBU131094 WLQ131087:WLQ131094 WVM131087:WVM131094 E196623:E196630 JA196623:JA196630 SW196623:SW196630 ACS196623:ACS196630 AMO196623:AMO196630 AWK196623:AWK196630 BGG196623:BGG196630 BQC196623:BQC196630 BZY196623:BZY196630 CJU196623:CJU196630 CTQ196623:CTQ196630 DDM196623:DDM196630 DNI196623:DNI196630 DXE196623:DXE196630 EHA196623:EHA196630 EQW196623:EQW196630 FAS196623:FAS196630 FKO196623:FKO196630 FUK196623:FUK196630 GEG196623:GEG196630 GOC196623:GOC196630 GXY196623:GXY196630 HHU196623:HHU196630 HRQ196623:HRQ196630 IBM196623:IBM196630 ILI196623:ILI196630 IVE196623:IVE196630 JFA196623:JFA196630 JOW196623:JOW196630 JYS196623:JYS196630 KIO196623:KIO196630 KSK196623:KSK196630 LCG196623:LCG196630 LMC196623:LMC196630 LVY196623:LVY196630 MFU196623:MFU196630 MPQ196623:MPQ196630 MZM196623:MZM196630 NJI196623:NJI196630 NTE196623:NTE196630 ODA196623:ODA196630 OMW196623:OMW196630 OWS196623:OWS196630 PGO196623:PGO196630 PQK196623:PQK196630 QAG196623:QAG196630 QKC196623:QKC196630 QTY196623:QTY196630 RDU196623:RDU196630 RNQ196623:RNQ196630 RXM196623:RXM196630 SHI196623:SHI196630 SRE196623:SRE196630 TBA196623:TBA196630 TKW196623:TKW196630 TUS196623:TUS196630 UEO196623:UEO196630 UOK196623:UOK196630 UYG196623:UYG196630 VIC196623:VIC196630 VRY196623:VRY196630 WBU196623:WBU196630 WLQ196623:WLQ196630 WVM196623:WVM196630 E262159:E262166 JA262159:JA262166 SW262159:SW262166 ACS262159:ACS262166 AMO262159:AMO262166 AWK262159:AWK262166 BGG262159:BGG262166 BQC262159:BQC262166 BZY262159:BZY262166 CJU262159:CJU262166 CTQ262159:CTQ262166 DDM262159:DDM262166 DNI262159:DNI262166 DXE262159:DXE262166 EHA262159:EHA262166 EQW262159:EQW262166 FAS262159:FAS262166 FKO262159:FKO262166 FUK262159:FUK262166 GEG262159:GEG262166 GOC262159:GOC262166 GXY262159:GXY262166 HHU262159:HHU262166 HRQ262159:HRQ262166 IBM262159:IBM262166 ILI262159:ILI262166 IVE262159:IVE262166 JFA262159:JFA262166 JOW262159:JOW262166 JYS262159:JYS262166 KIO262159:KIO262166 KSK262159:KSK262166 LCG262159:LCG262166 LMC262159:LMC262166 LVY262159:LVY262166 MFU262159:MFU262166 MPQ262159:MPQ262166 MZM262159:MZM262166 NJI262159:NJI262166 NTE262159:NTE262166 ODA262159:ODA262166 OMW262159:OMW262166 OWS262159:OWS262166 PGO262159:PGO262166 PQK262159:PQK262166 QAG262159:QAG262166 QKC262159:QKC262166 QTY262159:QTY262166 RDU262159:RDU262166 RNQ262159:RNQ262166 RXM262159:RXM262166 SHI262159:SHI262166 SRE262159:SRE262166 TBA262159:TBA262166 TKW262159:TKW262166 TUS262159:TUS262166 UEO262159:UEO262166 UOK262159:UOK262166 UYG262159:UYG262166 VIC262159:VIC262166 VRY262159:VRY262166 WBU262159:WBU262166 WLQ262159:WLQ262166 WVM262159:WVM262166 E327695:E327702 JA327695:JA327702 SW327695:SW327702 ACS327695:ACS327702 AMO327695:AMO327702 AWK327695:AWK327702 BGG327695:BGG327702 BQC327695:BQC327702 BZY327695:BZY327702 CJU327695:CJU327702 CTQ327695:CTQ327702 DDM327695:DDM327702 DNI327695:DNI327702 DXE327695:DXE327702 EHA327695:EHA327702 EQW327695:EQW327702 FAS327695:FAS327702 FKO327695:FKO327702 FUK327695:FUK327702 GEG327695:GEG327702 GOC327695:GOC327702 GXY327695:GXY327702 HHU327695:HHU327702 HRQ327695:HRQ327702 IBM327695:IBM327702 ILI327695:ILI327702 IVE327695:IVE327702 JFA327695:JFA327702 JOW327695:JOW327702 JYS327695:JYS327702 KIO327695:KIO327702 KSK327695:KSK327702 LCG327695:LCG327702 LMC327695:LMC327702 LVY327695:LVY327702 MFU327695:MFU327702 MPQ327695:MPQ327702 MZM327695:MZM327702 NJI327695:NJI327702 NTE327695:NTE327702 ODA327695:ODA327702 OMW327695:OMW327702 OWS327695:OWS327702 PGO327695:PGO327702 PQK327695:PQK327702 QAG327695:QAG327702 QKC327695:QKC327702 QTY327695:QTY327702 RDU327695:RDU327702 RNQ327695:RNQ327702 RXM327695:RXM327702 SHI327695:SHI327702 SRE327695:SRE327702 TBA327695:TBA327702 TKW327695:TKW327702 TUS327695:TUS327702 UEO327695:UEO327702 UOK327695:UOK327702 UYG327695:UYG327702 VIC327695:VIC327702 VRY327695:VRY327702 WBU327695:WBU327702 WLQ327695:WLQ327702 WVM327695:WVM327702 E393231:E393238 JA393231:JA393238 SW393231:SW393238 ACS393231:ACS393238 AMO393231:AMO393238 AWK393231:AWK393238 BGG393231:BGG393238 BQC393231:BQC393238 BZY393231:BZY393238 CJU393231:CJU393238 CTQ393231:CTQ393238 DDM393231:DDM393238 DNI393231:DNI393238 DXE393231:DXE393238 EHA393231:EHA393238 EQW393231:EQW393238 FAS393231:FAS393238 FKO393231:FKO393238 FUK393231:FUK393238 GEG393231:GEG393238 GOC393231:GOC393238 GXY393231:GXY393238 HHU393231:HHU393238 HRQ393231:HRQ393238 IBM393231:IBM393238 ILI393231:ILI393238 IVE393231:IVE393238 JFA393231:JFA393238 JOW393231:JOW393238 JYS393231:JYS393238 KIO393231:KIO393238 KSK393231:KSK393238 LCG393231:LCG393238 LMC393231:LMC393238 LVY393231:LVY393238 MFU393231:MFU393238 MPQ393231:MPQ393238 MZM393231:MZM393238 NJI393231:NJI393238 NTE393231:NTE393238 ODA393231:ODA393238 OMW393231:OMW393238 OWS393231:OWS393238 PGO393231:PGO393238 PQK393231:PQK393238 QAG393231:QAG393238 QKC393231:QKC393238 QTY393231:QTY393238 RDU393231:RDU393238 RNQ393231:RNQ393238 RXM393231:RXM393238 SHI393231:SHI393238 SRE393231:SRE393238 TBA393231:TBA393238 TKW393231:TKW393238 TUS393231:TUS393238 UEO393231:UEO393238 UOK393231:UOK393238 UYG393231:UYG393238 VIC393231:VIC393238 VRY393231:VRY393238 WBU393231:WBU393238 WLQ393231:WLQ393238 WVM393231:WVM393238 E458767:E458774 JA458767:JA458774 SW458767:SW458774 ACS458767:ACS458774 AMO458767:AMO458774 AWK458767:AWK458774 BGG458767:BGG458774 BQC458767:BQC458774 BZY458767:BZY458774 CJU458767:CJU458774 CTQ458767:CTQ458774 DDM458767:DDM458774 DNI458767:DNI458774 DXE458767:DXE458774 EHA458767:EHA458774 EQW458767:EQW458774 FAS458767:FAS458774 FKO458767:FKO458774 FUK458767:FUK458774 GEG458767:GEG458774 GOC458767:GOC458774 GXY458767:GXY458774 HHU458767:HHU458774 HRQ458767:HRQ458774 IBM458767:IBM458774 ILI458767:ILI458774 IVE458767:IVE458774 JFA458767:JFA458774 JOW458767:JOW458774 JYS458767:JYS458774 KIO458767:KIO458774 KSK458767:KSK458774 LCG458767:LCG458774 LMC458767:LMC458774 LVY458767:LVY458774 MFU458767:MFU458774 MPQ458767:MPQ458774 MZM458767:MZM458774 NJI458767:NJI458774 NTE458767:NTE458774 ODA458767:ODA458774 OMW458767:OMW458774 OWS458767:OWS458774 PGO458767:PGO458774 PQK458767:PQK458774 QAG458767:QAG458774 QKC458767:QKC458774 QTY458767:QTY458774 RDU458767:RDU458774 RNQ458767:RNQ458774 RXM458767:RXM458774 SHI458767:SHI458774 SRE458767:SRE458774 TBA458767:TBA458774 TKW458767:TKW458774 TUS458767:TUS458774 UEO458767:UEO458774 UOK458767:UOK458774 UYG458767:UYG458774 VIC458767:VIC458774 VRY458767:VRY458774 WBU458767:WBU458774 WLQ458767:WLQ458774 WVM458767:WVM458774 E524303:E524310 JA524303:JA524310 SW524303:SW524310 ACS524303:ACS524310 AMO524303:AMO524310 AWK524303:AWK524310 BGG524303:BGG524310 BQC524303:BQC524310 BZY524303:BZY524310 CJU524303:CJU524310 CTQ524303:CTQ524310 DDM524303:DDM524310 DNI524303:DNI524310 DXE524303:DXE524310 EHA524303:EHA524310 EQW524303:EQW524310 FAS524303:FAS524310 FKO524303:FKO524310 FUK524303:FUK524310 GEG524303:GEG524310 GOC524303:GOC524310 GXY524303:GXY524310 HHU524303:HHU524310 HRQ524303:HRQ524310 IBM524303:IBM524310 ILI524303:ILI524310 IVE524303:IVE524310 JFA524303:JFA524310 JOW524303:JOW524310 JYS524303:JYS524310 KIO524303:KIO524310 KSK524303:KSK524310 LCG524303:LCG524310 LMC524303:LMC524310 LVY524303:LVY524310 MFU524303:MFU524310 MPQ524303:MPQ524310 MZM524303:MZM524310 NJI524303:NJI524310 NTE524303:NTE524310 ODA524303:ODA524310 OMW524303:OMW524310 OWS524303:OWS524310 PGO524303:PGO524310 PQK524303:PQK524310 QAG524303:QAG524310 QKC524303:QKC524310 QTY524303:QTY524310 RDU524303:RDU524310 RNQ524303:RNQ524310 RXM524303:RXM524310 SHI524303:SHI524310 SRE524303:SRE524310 TBA524303:TBA524310 TKW524303:TKW524310 TUS524303:TUS524310 UEO524303:UEO524310 UOK524303:UOK524310 UYG524303:UYG524310 VIC524303:VIC524310 VRY524303:VRY524310 WBU524303:WBU524310 WLQ524303:WLQ524310 WVM524303:WVM524310 E589839:E589846 JA589839:JA589846 SW589839:SW589846 ACS589839:ACS589846 AMO589839:AMO589846 AWK589839:AWK589846 BGG589839:BGG589846 BQC589839:BQC589846 BZY589839:BZY589846 CJU589839:CJU589846 CTQ589839:CTQ589846 DDM589839:DDM589846 DNI589839:DNI589846 DXE589839:DXE589846 EHA589839:EHA589846 EQW589839:EQW589846 FAS589839:FAS589846 FKO589839:FKO589846 FUK589839:FUK589846 GEG589839:GEG589846 GOC589839:GOC589846 GXY589839:GXY589846 HHU589839:HHU589846 HRQ589839:HRQ589846 IBM589839:IBM589846 ILI589839:ILI589846 IVE589839:IVE589846 JFA589839:JFA589846 JOW589839:JOW589846 JYS589839:JYS589846 KIO589839:KIO589846 KSK589839:KSK589846 LCG589839:LCG589846 LMC589839:LMC589846 LVY589839:LVY589846 MFU589839:MFU589846 MPQ589839:MPQ589846 MZM589839:MZM589846 NJI589839:NJI589846 NTE589839:NTE589846 ODA589839:ODA589846 OMW589839:OMW589846 OWS589839:OWS589846 PGO589839:PGO589846 PQK589839:PQK589846 QAG589839:QAG589846 QKC589839:QKC589846 QTY589839:QTY589846 RDU589839:RDU589846 RNQ589839:RNQ589846 RXM589839:RXM589846 SHI589839:SHI589846 SRE589839:SRE589846 TBA589839:TBA589846 TKW589839:TKW589846 TUS589839:TUS589846 UEO589839:UEO589846 UOK589839:UOK589846 UYG589839:UYG589846 VIC589839:VIC589846 VRY589839:VRY589846 WBU589839:WBU589846 WLQ589839:WLQ589846 WVM589839:WVM589846 E655375:E655382 JA655375:JA655382 SW655375:SW655382 ACS655375:ACS655382 AMO655375:AMO655382 AWK655375:AWK655382 BGG655375:BGG655382 BQC655375:BQC655382 BZY655375:BZY655382 CJU655375:CJU655382 CTQ655375:CTQ655382 DDM655375:DDM655382 DNI655375:DNI655382 DXE655375:DXE655382 EHA655375:EHA655382 EQW655375:EQW655382 FAS655375:FAS655382 FKO655375:FKO655382 FUK655375:FUK655382 GEG655375:GEG655382 GOC655375:GOC655382 GXY655375:GXY655382 HHU655375:HHU655382 HRQ655375:HRQ655382 IBM655375:IBM655382 ILI655375:ILI655382 IVE655375:IVE655382 JFA655375:JFA655382 JOW655375:JOW655382 JYS655375:JYS655382 KIO655375:KIO655382 KSK655375:KSK655382 LCG655375:LCG655382 LMC655375:LMC655382 LVY655375:LVY655382 MFU655375:MFU655382 MPQ655375:MPQ655382 MZM655375:MZM655382 NJI655375:NJI655382 NTE655375:NTE655382 ODA655375:ODA655382 OMW655375:OMW655382 OWS655375:OWS655382 PGO655375:PGO655382 PQK655375:PQK655382 QAG655375:QAG655382 QKC655375:QKC655382 QTY655375:QTY655382 RDU655375:RDU655382 RNQ655375:RNQ655382 RXM655375:RXM655382 SHI655375:SHI655382 SRE655375:SRE655382 TBA655375:TBA655382 TKW655375:TKW655382 TUS655375:TUS655382 UEO655375:UEO655382 UOK655375:UOK655382 UYG655375:UYG655382 VIC655375:VIC655382 VRY655375:VRY655382 WBU655375:WBU655382 WLQ655375:WLQ655382 WVM655375:WVM655382 E720911:E720918 JA720911:JA720918 SW720911:SW720918 ACS720911:ACS720918 AMO720911:AMO720918 AWK720911:AWK720918 BGG720911:BGG720918 BQC720911:BQC720918 BZY720911:BZY720918 CJU720911:CJU720918 CTQ720911:CTQ720918 DDM720911:DDM720918 DNI720911:DNI720918 DXE720911:DXE720918 EHA720911:EHA720918 EQW720911:EQW720918 FAS720911:FAS720918 FKO720911:FKO720918 FUK720911:FUK720918 GEG720911:GEG720918 GOC720911:GOC720918 GXY720911:GXY720918 HHU720911:HHU720918 HRQ720911:HRQ720918 IBM720911:IBM720918 ILI720911:ILI720918 IVE720911:IVE720918 JFA720911:JFA720918 JOW720911:JOW720918 JYS720911:JYS720918 KIO720911:KIO720918 KSK720911:KSK720918 LCG720911:LCG720918 LMC720911:LMC720918 LVY720911:LVY720918 MFU720911:MFU720918 MPQ720911:MPQ720918 MZM720911:MZM720918 NJI720911:NJI720918 NTE720911:NTE720918 ODA720911:ODA720918 OMW720911:OMW720918 OWS720911:OWS720918 PGO720911:PGO720918 PQK720911:PQK720918 QAG720911:QAG720918 QKC720911:QKC720918 QTY720911:QTY720918 RDU720911:RDU720918 RNQ720911:RNQ720918 RXM720911:RXM720918 SHI720911:SHI720918 SRE720911:SRE720918 TBA720911:TBA720918 TKW720911:TKW720918 TUS720911:TUS720918 UEO720911:UEO720918 UOK720911:UOK720918 UYG720911:UYG720918 VIC720911:VIC720918 VRY720911:VRY720918 WBU720911:WBU720918 WLQ720911:WLQ720918 WVM720911:WVM720918 E786447:E786454 JA786447:JA786454 SW786447:SW786454 ACS786447:ACS786454 AMO786447:AMO786454 AWK786447:AWK786454 BGG786447:BGG786454 BQC786447:BQC786454 BZY786447:BZY786454 CJU786447:CJU786454 CTQ786447:CTQ786454 DDM786447:DDM786454 DNI786447:DNI786454 DXE786447:DXE786454 EHA786447:EHA786454 EQW786447:EQW786454 FAS786447:FAS786454 FKO786447:FKO786454 FUK786447:FUK786454 GEG786447:GEG786454 GOC786447:GOC786454 GXY786447:GXY786454 HHU786447:HHU786454 HRQ786447:HRQ786454 IBM786447:IBM786454 ILI786447:ILI786454 IVE786447:IVE786454 JFA786447:JFA786454 JOW786447:JOW786454 JYS786447:JYS786454 KIO786447:KIO786454 KSK786447:KSK786454 LCG786447:LCG786454 LMC786447:LMC786454 LVY786447:LVY786454 MFU786447:MFU786454 MPQ786447:MPQ786454 MZM786447:MZM786454 NJI786447:NJI786454 NTE786447:NTE786454 ODA786447:ODA786454 OMW786447:OMW786454 OWS786447:OWS786454 PGO786447:PGO786454 PQK786447:PQK786454 QAG786447:QAG786454 QKC786447:QKC786454 QTY786447:QTY786454 RDU786447:RDU786454 RNQ786447:RNQ786454 RXM786447:RXM786454 SHI786447:SHI786454 SRE786447:SRE786454 TBA786447:TBA786454 TKW786447:TKW786454 TUS786447:TUS786454 UEO786447:UEO786454 UOK786447:UOK786454 UYG786447:UYG786454 VIC786447:VIC786454 VRY786447:VRY786454 WBU786447:WBU786454 WLQ786447:WLQ786454 WVM786447:WVM786454 E851983:E851990 JA851983:JA851990 SW851983:SW851990 ACS851983:ACS851990 AMO851983:AMO851990 AWK851983:AWK851990 BGG851983:BGG851990 BQC851983:BQC851990 BZY851983:BZY851990 CJU851983:CJU851990 CTQ851983:CTQ851990 DDM851983:DDM851990 DNI851983:DNI851990 DXE851983:DXE851990 EHA851983:EHA851990 EQW851983:EQW851990 FAS851983:FAS851990 FKO851983:FKO851990 FUK851983:FUK851990 GEG851983:GEG851990 GOC851983:GOC851990 GXY851983:GXY851990 HHU851983:HHU851990 HRQ851983:HRQ851990 IBM851983:IBM851990 ILI851983:ILI851990 IVE851983:IVE851990 JFA851983:JFA851990 JOW851983:JOW851990 JYS851983:JYS851990 KIO851983:KIO851990 KSK851983:KSK851990 LCG851983:LCG851990 LMC851983:LMC851990 LVY851983:LVY851990 MFU851983:MFU851990 MPQ851983:MPQ851990 MZM851983:MZM851990 NJI851983:NJI851990 NTE851983:NTE851990 ODA851983:ODA851990 OMW851983:OMW851990 OWS851983:OWS851990 PGO851983:PGO851990 PQK851983:PQK851990 QAG851983:QAG851990 QKC851983:QKC851990 QTY851983:QTY851990 RDU851983:RDU851990 RNQ851983:RNQ851990 RXM851983:RXM851990 SHI851983:SHI851990 SRE851983:SRE851990 TBA851983:TBA851990 TKW851983:TKW851990 TUS851983:TUS851990 UEO851983:UEO851990 UOK851983:UOK851990 UYG851983:UYG851990 VIC851983:VIC851990 VRY851983:VRY851990 WBU851983:WBU851990 WLQ851983:WLQ851990 WVM851983:WVM851990 E917519:E917526 JA917519:JA917526 SW917519:SW917526 ACS917519:ACS917526 AMO917519:AMO917526 AWK917519:AWK917526 BGG917519:BGG917526 BQC917519:BQC917526 BZY917519:BZY917526 CJU917519:CJU917526 CTQ917519:CTQ917526 DDM917519:DDM917526 DNI917519:DNI917526 DXE917519:DXE917526 EHA917519:EHA917526 EQW917519:EQW917526 FAS917519:FAS917526 FKO917519:FKO917526 FUK917519:FUK917526 GEG917519:GEG917526 GOC917519:GOC917526 GXY917519:GXY917526 HHU917519:HHU917526 HRQ917519:HRQ917526 IBM917519:IBM917526 ILI917519:ILI917526 IVE917519:IVE917526 JFA917519:JFA917526 JOW917519:JOW917526 JYS917519:JYS917526 KIO917519:KIO917526 KSK917519:KSK917526 LCG917519:LCG917526 LMC917519:LMC917526 LVY917519:LVY917526 MFU917519:MFU917526 MPQ917519:MPQ917526 MZM917519:MZM917526 NJI917519:NJI917526 NTE917519:NTE917526 ODA917519:ODA917526 OMW917519:OMW917526 OWS917519:OWS917526 PGO917519:PGO917526 PQK917519:PQK917526 QAG917519:QAG917526 QKC917519:QKC917526 QTY917519:QTY917526 RDU917519:RDU917526 RNQ917519:RNQ917526 RXM917519:RXM917526 SHI917519:SHI917526 SRE917519:SRE917526 TBA917519:TBA917526 TKW917519:TKW917526 TUS917519:TUS917526 UEO917519:UEO917526 UOK917519:UOK917526 UYG917519:UYG917526 VIC917519:VIC917526 VRY917519:VRY917526 WBU917519:WBU917526 WLQ917519:WLQ917526 WVM917519:WVM917526 E983055:E983062 JA983055:JA983062 SW983055:SW983062 ACS983055:ACS983062 AMO983055:AMO983062 AWK983055:AWK983062 BGG983055:BGG983062 BQC983055:BQC983062 BZY983055:BZY983062 CJU983055:CJU983062 CTQ983055:CTQ983062 DDM983055:DDM983062 DNI983055:DNI983062 DXE983055:DXE983062 EHA983055:EHA983062 EQW983055:EQW983062 FAS983055:FAS983062 FKO983055:FKO983062 FUK983055:FUK983062 GEG983055:GEG983062 GOC983055:GOC983062 GXY983055:GXY983062 HHU983055:HHU983062 HRQ983055:HRQ983062 IBM983055:IBM983062 ILI983055:ILI983062 IVE983055:IVE983062 JFA983055:JFA983062 JOW983055:JOW983062 JYS983055:JYS983062 KIO983055:KIO983062 KSK983055:KSK983062 LCG983055:LCG983062 LMC983055:LMC983062 LVY983055:LVY983062 MFU983055:MFU983062 MPQ983055:MPQ983062 MZM983055:MZM983062 NJI983055:NJI983062 NTE983055:NTE983062 ODA983055:ODA983062 OMW983055:OMW983062 OWS983055:OWS983062 PGO983055:PGO983062 PQK983055:PQK983062 QAG983055:QAG983062 QKC983055:QKC983062 QTY983055:QTY983062 RDU983055:RDU983062 RNQ983055:RNQ983062 RXM983055:RXM983062 SHI983055:SHI983062 SRE983055:SRE983062 TBA983055:TBA983062 TKW983055:TKW983062 TUS983055:TUS983062 UEO983055:UEO983062 UOK983055:UOK983062 UYG983055:UYG983062 VIC983055:VIC983062 VRY983055:VRY983062 WBU983055:WBU983062 WLQ983055:WLQ983062 WVM983055:WVM983062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80"/>
  <sheetViews>
    <sheetView zoomScaleNormal="100" workbookViewId="0">
      <selection activeCell="A60" sqref="A60:F60"/>
    </sheetView>
  </sheetViews>
  <sheetFormatPr baseColWidth="10" defaultRowHeight="15" x14ac:dyDescent="0.25"/>
  <cols>
    <col min="1" max="1" width="51.85546875" customWidth="1"/>
    <col min="2" max="2" width="16.5703125" customWidth="1"/>
    <col min="3" max="3" width="14.7109375" bestFit="1" customWidth="1"/>
    <col min="4" max="4" width="33.85546875" customWidth="1"/>
    <col min="5" max="5" width="30.28515625" customWidth="1"/>
    <col min="6" max="6" width="18.42578125" customWidth="1"/>
  </cols>
  <sheetData>
    <row r="1" spans="1:6" x14ac:dyDescent="0.25">
      <c r="A1" s="1" t="s">
        <v>410</v>
      </c>
      <c r="B1" s="444">
        <f>'1-Déclarations'!B1</f>
        <v>0</v>
      </c>
      <c r="C1" s="444"/>
      <c r="D1" s="444"/>
      <c r="E1" s="444"/>
      <c r="F1" s="444"/>
    </row>
    <row r="2" spans="1:6" x14ac:dyDescent="0.25">
      <c r="A2" s="1" t="s">
        <v>0</v>
      </c>
      <c r="B2" s="444">
        <f>'1-Déclarations'!B2</f>
        <v>0</v>
      </c>
      <c r="C2" s="444"/>
      <c r="D2" s="444"/>
      <c r="E2" s="444"/>
      <c r="F2" s="444"/>
    </row>
    <row r="3" spans="1:6" x14ac:dyDescent="0.25">
      <c r="A3" s="9" t="s">
        <v>19</v>
      </c>
      <c r="B3" s="444">
        <f>'1-Déclarations'!B3</f>
        <v>0</v>
      </c>
      <c r="C3" s="444"/>
      <c r="D3" s="444"/>
      <c r="E3" s="444"/>
      <c r="F3" s="444"/>
    </row>
    <row r="4" spans="1:6" x14ac:dyDescent="0.25">
      <c r="A4" s="444"/>
      <c r="B4" s="444"/>
      <c r="C4" s="444"/>
      <c r="D4" s="444"/>
      <c r="E4" s="444"/>
      <c r="F4" s="444"/>
    </row>
    <row r="5" spans="1:6" x14ac:dyDescent="0.25">
      <c r="A5" s="438" t="s">
        <v>14</v>
      </c>
      <c r="B5" s="438"/>
      <c r="C5" s="438"/>
      <c r="D5" s="438"/>
      <c r="E5" s="438"/>
      <c r="F5" s="438"/>
    </row>
    <row r="6" spans="1:6" x14ac:dyDescent="0.25">
      <c r="A6" s="438"/>
      <c r="B6" s="438"/>
      <c r="C6" s="438"/>
      <c r="D6" s="438"/>
      <c r="E6" s="438"/>
      <c r="F6" s="438"/>
    </row>
    <row r="7" spans="1:6" x14ac:dyDescent="0.25">
      <c r="A7" s="11" t="s">
        <v>15</v>
      </c>
      <c r="B7" s="447"/>
      <c r="C7" s="447"/>
      <c r="D7" s="447"/>
      <c r="E7" s="447"/>
      <c r="F7" s="447"/>
    </row>
    <row r="8" spans="1:6" x14ac:dyDescent="0.25">
      <c r="A8" s="11" t="s">
        <v>356</v>
      </c>
      <c r="B8" s="445"/>
      <c r="C8" s="445"/>
      <c r="D8" s="445"/>
      <c r="E8" s="445"/>
      <c r="F8" s="446"/>
    </row>
    <row r="9" spans="1:6" x14ac:dyDescent="0.25">
      <c r="A9" s="443" t="s">
        <v>512</v>
      </c>
      <c r="B9" s="432"/>
      <c r="C9" s="432"/>
      <c r="D9" s="432"/>
      <c r="E9" s="432"/>
      <c r="F9" s="433"/>
    </row>
    <row r="10" spans="1:6" x14ac:dyDescent="0.25">
      <c r="A10" s="443"/>
      <c r="B10" s="432"/>
      <c r="C10" s="432"/>
      <c r="D10" s="432"/>
      <c r="E10" s="432"/>
      <c r="F10" s="433"/>
    </row>
    <row r="11" spans="1:6" x14ac:dyDescent="0.25">
      <c r="A11" s="443"/>
      <c r="B11" s="432"/>
      <c r="C11" s="432"/>
      <c r="D11" s="432"/>
      <c r="E11" s="432"/>
      <c r="F11" s="433"/>
    </row>
    <row r="12" spans="1:6" x14ac:dyDescent="0.25">
      <c r="A12" s="443"/>
      <c r="B12" s="432"/>
      <c r="C12" s="432"/>
      <c r="D12" s="432"/>
      <c r="E12" s="432"/>
      <c r="F12" s="433"/>
    </row>
    <row r="13" spans="1:6" ht="25.5" x14ac:dyDescent="0.25">
      <c r="A13" s="121" t="s">
        <v>398</v>
      </c>
      <c r="B13" s="436"/>
      <c r="C13" s="436"/>
      <c r="D13" s="442" t="s">
        <v>370</v>
      </c>
      <c r="E13" s="442"/>
      <c r="F13" s="442"/>
    </row>
    <row r="14" spans="1:6" x14ac:dyDescent="0.25">
      <c r="A14" s="121" t="s">
        <v>397</v>
      </c>
      <c r="B14" s="436"/>
      <c r="C14" s="436"/>
      <c r="D14" s="442"/>
      <c r="E14" s="442"/>
      <c r="F14" s="442"/>
    </row>
    <row r="15" spans="1:6" x14ac:dyDescent="0.25">
      <c r="A15" s="436"/>
      <c r="B15" s="436"/>
      <c r="C15" s="436"/>
      <c r="D15" s="436"/>
      <c r="E15" s="436"/>
      <c r="F15" s="436"/>
    </row>
    <row r="16" spans="1:6" ht="25.5" customHeight="1" x14ac:dyDescent="0.25">
      <c r="A16" s="431" t="s">
        <v>357</v>
      </c>
      <c r="B16" s="431"/>
      <c r="C16" s="431"/>
      <c r="D16" s="431"/>
      <c r="E16" s="431"/>
      <c r="F16" s="431"/>
    </row>
    <row r="17" spans="1:21" ht="19.5" customHeight="1" x14ac:dyDescent="0.25">
      <c r="A17" s="434" t="s">
        <v>433</v>
      </c>
      <c r="B17" s="434"/>
      <c r="C17" s="434"/>
      <c r="D17" s="434"/>
      <c r="E17" s="434"/>
      <c r="F17" s="434"/>
    </row>
    <row r="18" spans="1:21" ht="34.5" customHeight="1" x14ac:dyDescent="0.25">
      <c r="A18" s="244" t="s">
        <v>358</v>
      </c>
      <c r="B18" s="245" t="s">
        <v>359</v>
      </c>
      <c r="C18" s="245" t="s">
        <v>16</v>
      </c>
      <c r="D18" s="314" t="s">
        <v>434</v>
      </c>
      <c r="E18" s="314" t="s">
        <v>404</v>
      </c>
      <c r="F18" s="246" t="s">
        <v>360</v>
      </c>
    </row>
    <row r="19" spans="1:21" ht="15.75" customHeight="1" x14ac:dyDescent="0.25">
      <c r="A19" s="247" t="s">
        <v>362</v>
      </c>
      <c r="B19" s="220"/>
      <c r="C19" s="248"/>
      <c r="D19" s="249"/>
      <c r="E19" s="249"/>
      <c r="F19" s="253"/>
    </row>
    <row r="20" spans="1:21" ht="15" customHeight="1" x14ac:dyDescent="0.25">
      <c r="A20" s="247" t="s">
        <v>363</v>
      </c>
      <c r="B20" s="220"/>
      <c r="C20" s="248"/>
      <c r="D20" s="249"/>
      <c r="E20" s="249"/>
      <c r="F20" s="253"/>
    </row>
    <row r="21" spans="1:21" ht="15" customHeight="1" x14ac:dyDescent="0.25">
      <c r="A21" s="247" t="s">
        <v>364</v>
      </c>
      <c r="B21" s="220"/>
      <c r="C21" s="248"/>
      <c r="D21" s="249"/>
      <c r="E21" s="249"/>
      <c r="F21" s="253"/>
    </row>
    <row r="22" spans="1:21" ht="19.5" customHeight="1" x14ac:dyDescent="0.25">
      <c r="A22" s="247" t="s">
        <v>365</v>
      </c>
      <c r="B22" s="220"/>
      <c r="C22" s="248"/>
      <c r="D22" s="249"/>
      <c r="E22" s="249"/>
      <c r="F22" s="253"/>
    </row>
    <row r="23" spans="1:21" ht="18" customHeight="1" x14ac:dyDescent="0.25">
      <c r="A23" s="247" t="s">
        <v>366</v>
      </c>
      <c r="B23" s="220"/>
      <c r="C23" s="248"/>
      <c r="D23" s="249"/>
      <c r="E23" s="249"/>
      <c r="F23" s="253"/>
    </row>
    <row r="24" spans="1:21" ht="18" customHeight="1" x14ac:dyDescent="0.25">
      <c r="A24" s="247" t="s">
        <v>368</v>
      </c>
      <c r="B24" s="220"/>
      <c r="C24" s="248"/>
      <c r="D24" s="249"/>
      <c r="E24" s="249"/>
      <c r="F24" s="253"/>
    </row>
    <row r="25" spans="1:21" ht="18" customHeight="1" thickBot="1" x14ac:dyDescent="0.3">
      <c r="A25" s="251" t="s">
        <v>369</v>
      </c>
      <c r="B25" s="220"/>
      <c r="C25" s="248"/>
      <c r="D25" s="249"/>
      <c r="E25" s="249"/>
      <c r="F25" s="253"/>
    </row>
    <row r="26" spans="1:21" ht="18" customHeight="1" thickBot="1" x14ac:dyDescent="0.3">
      <c r="A26" s="247"/>
      <c r="B26" s="220"/>
      <c r="C26" s="248"/>
      <c r="D26" s="249"/>
      <c r="E26" s="250" t="s">
        <v>367</v>
      </c>
      <c r="F26" s="252">
        <f>SUM(F19:F25)</f>
        <v>0</v>
      </c>
    </row>
    <row r="27" spans="1:21" ht="15.75" customHeight="1" x14ac:dyDescent="0.25">
      <c r="A27" s="439" t="s">
        <v>361</v>
      </c>
      <c r="B27" s="440"/>
      <c r="C27" s="440"/>
      <c r="D27" s="440"/>
      <c r="E27" s="440"/>
      <c r="F27" s="441"/>
    </row>
    <row r="28" spans="1:21" ht="15" customHeight="1" x14ac:dyDescent="0.25">
      <c r="A28" s="435"/>
      <c r="B28" s="435"/>
      <c r="C28" s="435"/>
      <c r="D28" s="435"/>
      <c r="E28" s="435"/>
      <c r="F28" s="435"/>
    </row>
    <row r="29" spans="1:21" ht="30" customHeight="1" x14ac:dyDescent="0.25">
      <c r="A29" s="437" t="s">
        <v>353</v>
      </c>
      <c r="B29" s="438"/>
      <c r="C29" s="438"/>
      <c r="D29" s="438"/>
      <c r="E29" s="438"/>
      <c r="F29" s="438"/>
    </row>
    <row r="30" spans="1:21" s="202" customFormat="1" ht="23.25" customHeight="1" x14ac:dyDescent="0.25">
      <c r="A30" s="390" t="s">
        <v>306</v>
      </c>
      <c r="B30" s="390"/>
      <c r="C30" s="390"/>
      <c r="D30" s="428"/>
      <c r="E30" s="428"/>
      <c r="F30" s="428"/>
      <c r="G30"/>
      <c r="H30"/>
      <c r="I30"/>
      <c r="J30"/>
      <c r="K30"/>
      <c r="L30"/>
      <c r="M30"/>
      <c r="N30"/>
      <c r="O30"/>
      <c r="P30"/>
      <c r="Q30"/>
      <c r="R30"/>
      <c r="S30"/>
      <c r="T30"/>
      <c r="U30"/>
    </row>
    <row r="31" spans="1:21" x14ac:dyDescent="0.25">
      <c r="A31" s="390" t="s">
        <v>354</v>
      </c>
      <c r="B31" s="390"/>
      <c r="C31" s="390"/>
      <c r="D31" s="428"/>
      <c r="E31" s="428"/>
      <c r="F31" s="428"/>
    </row>
    <row r="32" spans="1:21" x14ac:dyDescent="0.25">
      <c r="A32" s="390" t="s">
        <v>352</v>
      </c>
      <c r="B32" s="390"/>
      <c r="C32" s="390"/>
      <c r="D32" s="428"/>
      <c r="E32" s="428"/>
      <c r="F32" s="428"/>
    </row>
    <row r="33" spans="1:6" x14ac:dyDescent="0.25">
      <c r="A33" s="390" t="s">
        <v>307</v>
      </c>
      <c r="B33" s="390"/>
      <c r="C33" s="390"/>
      <c r="D33" s="428"/>
      <c r="E33" s="428"/>
      <c r="F33" s="428"/>
    </row>
    <row r="34" spans="1:6" x14ac:dyDescent="0.25">
      <c r="A34" s="390" t="s">
        <v>513</v>
      </c>
      <c r="B34" s="390"/>
      <c r="C34" s="390"/>
      <c r="D34" s="428"/>
      <c r="E34" s="428"/>
      <c r="F34" s="428"/>
    </row>
    <row r="35" spans="1:6" x14ac:dyDescent="0.25">
      <c r="A35" s="390" t="s">
        <v>16</v>
      </c>
      <c r="B35" s="390"/>
      <c r="C35" s="390"/>
      <c r="D35" s="428"/>
      <c r="E35" s="428"/>
      <c r="F35" s="428"/>
    </row>
    <row r="36" spans="1:6" ht="21.75" customHeight="1" x14ac:dyDescent="0.25">
      <c r="A36" s="254" t="s">
        <v>355</v>
      </c>
      <c r="B36" s="390"/>
      <c r="C36" s="390"/>
      <c r="D36" s="107" t="s">
        <v>167</v>
      </c>
      <c r="E36" s="429" t="s">
        <v>309</v>
      </c>
      <c r="F36" s="430"/>
    </row>
    <row r="37" spans="1:6" x14ac:dyDescent="0.25">
      <c r="A37" s="390" t="s">
        <v>435</v>
      </c>
      <c r="B37" s="390"/>
      <c r="C37" s="390"/>
      <c r="D37" s="4"/>
      <c r="E37" s="427" t="s">
        <v>270</v>
      </c>
      <c r="F37" s="427"/>
    </row>
    <row r="38" spans="1:6" ht="15" customHeight="1" x14ac:dyDescent="0.25">
      <c r="A38" s="390" t="s">
        <v>436</v>
      </c>
      <c r="B38" s="390"/>
      <c r="C38" s="390"/>
      <c r="D38" s="428"/>
      <c r="E38" s="428"/>
      <c r="F38" s="428"/>
    </row>
    <row r="39" spans="1:6" x14ac:dyDescent="0.25">
      <c r="A39" s="390" t="s">
        <v>437</v>
      </c>
      <c r="B39" s="390"/>
      <c r="C39" s="390"/>
      <c r="D39" s="445"/>
      <c r="E39" s="445"/>
      <c r="F39" s="445"/>
    </row>
    <row r="40" spans="1:6" ht="15" customHeight="1" x14ac:dyDescent="0.25">
      <c r="A40" s="390" t="s">
        <v>438</v>
      </c>
      <c r="B40" s="390"/>
      <c r="C40" s="390"/>
      <c r="D40" s="428"/>
      <c r="E40" s="428"/>
      <c r="F40" s="428"/>
    </row>
    <row r="41" spans="1:6" ht="15" customHeight="1" x14ac:dyDescent="0.25">
      <c r="A41" s="390" t="s">
        <v>439</v>
      </c>
      <c r="B41" s="390"/>
      <c r="C41" s="390"/>
      <c r="D41" s="428"/>
      <c r="E41" s="428"/>
      <c r="F41" s="428"/>
    </row>
    <row r="42" spans="1:6" ht="15" customHeight="1" x14ac:dyDescent="0.25">
      <c r="A42" s="390" t="s">
        <v>334</v>
      </c>
      <c r="B42" s="390"/>
      <c r="C42" s="390"/>
      <c r="D42" s="221" t="s">
        <v>46</v>
      </c>
      <c r="E42" s="456" t="s">
        <v>166</v>
      </c>
      <c r="F42" s="456"/>
    </row>
    <row r="43" spans="1:6" ht="15" customHeight="1" x14ac:dyDescent="0.25">
      <c r="A43" s="390"/>
      <c r="B43" s="390"/>
      <c r="C43" s="390"/>
      <c r="D43" s="4"/>
      <c r="E43" s="428"/>
      <c r="F43" s="428"/>
    </row>
    <row r="44" spans="1:6" ht="15" customHeight="1" x14ac:dyDescent="0.25">
      <c r="A44" s="390"/>
      <c r="B44" s="390"/>
      <c r="C44" s="390"/>
      <c r="D44" s="4"/>
      <c r="E44" s="428"/>
      <c r="F44" s="428"/>
    </row>
    <row r="45" spans="1:6" x14ac:dyDescent="0.25">
      <c r="A45" s="390" t="s">
        <v>332</v>
      </c>
      <c r="B45" s="390"/>
      <c r="C45" s="390"/>
      <c r="D45" s="454" t="s">
        <v>440</v>
      </c>
      <c r="E45" s="454"/>
      <c r="F45" s="4"/>
    </row>
    <row r="46" spans="1:6" x14ac:dyDescent="0.25">
      <c r="A46" s="390"/>
      <c r="B46" s="390"/>
      <c r="C46" s="390"/>
      <c r="D46" s="454" t="s">
        <v>441</v>
      </c>
      <c r="E46" s="454"/>
      <c r="F46" s="4"/>
    </row>
    <row r="47" spans="1:6" x14ac:dyDescent="0.25">
      <c r="A47" s="390"/>
      <c r="B47" s="390"/>
      <c r="C47" s="390"/>
      <c r="D47" s="454" t="s">
        <v>442</v>
      </c>
      <c r="E47" s="454"/>
      <c r="F47" s="4"/>
    </row>
    <row r="48" spans="1:6" x14ac:dyDescent="0.25">
      <c r="A48" s="390"/>
      <c r="B48" s="390"/>
      <c r="C48" s="390"/>
      <c r="D48" s="454" t="s">
        <v>371</v>
      </c>
      <c r="E48" s="454"/>
      <c r="F48" s="4"/>
    </row>
    <row r="49" spans="1:6" ht="24.6" customHeight="1" x14ac:dyDescent="0.25">
      <c r="A49" s="390" t="s">
        <v>308</v>
      </c>
      <c r="B49" s="390"/>
      <c r="C49" s="390"/>
      <c r="D49" s="455" t="s">
        <v>17</v>
      </c>
      <c r="E49" s="455"/>
      <c r="F49" s="455"/>
    </row>
    <row r="50" spans="1:6" ht="15.95" customHeight="1" x14ac:dyDescent="0.25">
      <c r="A50" s="390"/>
      <c r="B50" s="390"/>
      <c r="C50" s="390"/>
      <c r="D50" s="316" t="s">
        <v>408</v>
      </c>
      <c r="E50" s="301"/>
      <c r="F50" s="301"/>
    </row>
    <row r="51" spans="1:6" ht="14.1" customHeight="1" x14ac:dyDescent="0.25">
      <c r="A51" s="390"/>
      <c r="B51" s="390"/>
      <c r="C51" s="390"/>
      <c r="D51" s="445"/>
      <c r="E51" s="445"/>
      <c r="F51" s="445"/>
    </row>
    <row r="52" spans="1:6" x14ac:dyDescent="0.25">
      <c r="A52" s="390"/>
      <c r="B52" s="390"/>
      <c r="C52" s="390"/>
      <c r="D52" s="445"/>
      <c r="E52" s="445"/>
      <c r="F52" s="445"/>
    </row>
    <row r="53" spans="1:6" x14ac:dyDescent="0.25">
      <c r="A53" s="390"/>
      <c r="B53" s="390"/>
      <c r="C53" s="390"/>
      <c r="D53" s="445"/>
      <c r="E53" s="445"/>
      <c r="F53" s="445"/>
    </row>
    <row r="54" spans="1:6" ht="21" customHeight="1" x14ac:dyDescent="0.25">
      <c r="A54" s="390" t="s">
        <v>335</v>
      </c>
      <c r="B54" s="390"/>
      <c r="C54" s="390"/>
      <c r="D54" s="452" t="s">
        <v>333</v>
      </c>
      <c r="E54" s="452"/>
      <c r="F54" s="452"/>
    </row>
    <row r="55" spans="1:6" ht="52.5" customHeight="1" x14ac:dyDescent="0.25">
      <c r="A55" s="390" t="s">
        <v>18</v>
      </c>
      <c r="B55" s="390"/>
      <c r="C55" s="390"/>
      <c r="D55" s="5"/>
      <c r="E55" s="453" t="s">
        <v>271</v>
      </c>
      <c r="F55" s="453"/>
    </row>
    <row r="56" spans="1:6" ht="52.5" customHeight="1" x14ac:dyDescent="0.25">
      <c r="A56" s="390" t="s">
        <v>519</v>
      </c>
      <c r="B56" s="390"/>
      <c r="C56" s="390"/>
      <c r="D56" s="459"/>
      <c r="E56" s="459"/>
      <c r="F56" s="459"/>
    </row>
    <row r="57" spans="1:6" ht="8.25" customHeight="1" x14ac:dyDescent="0.25">
      <c r="A57" s="450"/>
      <c r="B57" s="451"/>
      <c r="C57" s="451"/>
      <c r="D57" s="451"/>
      <c r="E57" s="451"/>
      <c r="F57" s="451"/>
    </row>
    <row r="59" spans="1:6" x14ac:dyDescent="0.25">
      <c r="A59" s="457" t="s">
        <v>37</v>
      </c>
      <c r="B59" s="457"/>
      <c r="C59" s="457"/>
      <c r="D59" s="457"/>
      <c r="E59" s="457"/>
      <c r="F59" s="457"/>
    </row>
    <row r="60" spans="1:6" ht="29.25" customHeight="1" x14ac:dyDescent="0.25">
      <c r="A60" s="458" t="s">
        <v>396</v>
      </c>
      <c r="B60" s="458"/>
      <c r="C60" s="458"/>
      <c r="D60" s="458"/>
      <c r="E60" s="458"/>
      <c r="F60" s="458"/>
    </row>
    <row r="61" spans="1:6" ht="23.1" customHeight="1" x14ac:dyDescent="0.25">
      <c r="A61" s="448" t="s">
        <v>392</v>
      </c>
      <c r="B61" s="448"/>
      <c r="C61" s="448"/>
      <c r="D61" s="448"/>
      <c r="E61" s="448"/>
      <c r="F61" s="448"/>
    </row>
    <row r="62" spans="1:6" ht="105.75" customHeight="1" x14ac:dyDescent="0.25">
      <c r="A62" s="449"/>
      <c r="B62" s="449"/>
      <c r="C62" s="449"/>
      <c r="D62" s="449"/>
      <c r="E62" s="449"/>
      <c r="F62" s="449"/>
    </row>
    <row r="63" spans="1:6" ht="23.1" customHeight="1" x14ac:dyDescent="0.25">
      <c r="A63" s="448" t="s">
        <v>393</v>
      </c>
      <c r="B63" s="448"/>
      <c r="C63" s="448"/>
      <c r="D63" s="448"/>
      <c r="E63" s="448"/>
      <c r="F63" s="448"/>
    </row>
    <row r="64" spans="1:6" ht="105.75" customHeight="1" x14ac:dyDescent="0.25">
      <c r="A64" s="449"/>
      <c r="B64" s="449"/>
      <c r="C64" s="449"/>
      <c r="D64" s="449"/>
      <c r="E64" s="449"/>
      <c r="F64" s="449"/>
    </row>
    <row r="65" spans="1:6" ht="23.1" customHeight="1" x14ac:dyDescent="0.25">
      <c r="A65" s="448" t="s">
        <v>222</v>
      </c>
      <c r="B65" s="448"/>
      <c r="C65" s="448"/>
      <c r="D65" s="448"/>
      <c r="E65" s="448"/>
      <c r="F65" s="448"/>
    </row>
    <row r="66" spans="1:6" ht="104.25" customHeight="1" x14ac:dyDescent="0.25">
      <c r="A66" s="449"/>
      <c r="B66" s="449"/>
      <c r="C66" s="449"/>
      <c r="D66" s="449"/>
      <c r="E66" s="449"/>
      <c r="F66" s="449"/>
    </row>
    <row r="67" spans="1:6" ht="23.1" customHeight="1" x14ac:dyDescent="0.25">
      <c r="A67" s="448" t="s">
        <v>394</v>
      </c>
      <c r="B67" s="448"/>
      <c r="C67" s="448"/>
      <c r="D67" s="448"/>
      <c r="E67" s="448"/>
      <c r="F67" s="448"/>
    </row>
    <row r="68" spans="1:6" ht="104.25" customHeight="1" x14ac:dyDescent="0.25">
      <c r="A68" s="449"/>
      <c r="B68" s="449"/>
      <c r="C68" s="449"/>
      <c r="D68" s="449"/>
      <c r="E68" s="449"/>
      <c r="F68" s="449"/>
    </row>
    <row r="69" spans="1:6" ht="23.1" customHeight="1" x14ac:dyDescent="0.25">
      <c r="A69" s="448" t="s">
        <v>395</v>
      </c>
      <c r="B69" s="448"/>
      <c r="C69" s="448"/>
      <c r="D69" s="448"/>
      <c r="E69" s="448"/>
      <c r="F69" s="448"/>
    </row>
    <row r="70" spans="1:6" ht="104.25" customHeight="1" x14ac:dyDescent="0.25">
      <c r="A70" s="449"/>
      <c r="B70" s="449"/>
      <c r="C70" s="449"/>
      <c r="D70" s="449"/>
      <c r="E70" s="449"/>
      <c r="F70" s="449"/>
    </row>
    <row r="71" spans="1:6" x14ac:dyDescent="0.25">
      <c r="A71" s="2"/>
      <c r="B71" s="2"/>
      <c r="C71" s="2"/>
      <c r="D71" s="2"/>
      <c r="E71" s="2"/>
      <c r="F71" s="2"/>
    </row>
    <row r="72" spans="1:6" x14ac:dyDescent="0.25">
      <c r="A72" s="2"/>
      <c r="B72" s="2"/>
      <c r="C72" s="2"/>
      <c r="D72" s="2"/>
      <c r="E72" s="2"/>
      <c r="F72" s="2"/>
    </row>
    <row r="73" spans="1:6" x14ac:dyDescent="0.25">
      <c r="A73" s="2"/>
      <c r="B73" s="2"/>
      <c r="C73" s="2"/>
      <c r="D73" s="2"/>
      <c r="E73" s="2"/>
      <c r="F73" s="2"/>
    </row>
    <row r="74" spans="1:6" x14ac:dyDescent="0.25">
      <c r="A74" s="2"/>
      <c r="B74" s="2"/>
      <c r="C74" s="2"/>
      <c r="D74" s="2"/>
      <c r="E74" s="2"/>
      <c r="F74" s="2"/>
    </row>
    <row r="75" spans="1:6" x14ac:dyDescent="0.25">
      <c r="A75" s="2"/>
      <c r="B75" s="2"/>
      <c r="C75" s="2"/>
      <c r="D75" s="2"/>
      <c r="E75" s="2"/>
      <c r="F75" s="2"/>
    </row>
    <row r="76" spans="1:6" x14ac:dyDescent="0.25">
      <c r="A76" s="2"/>
      <c r="B76" s="2"/>
      <c r="C76" s="2"/>
      <c r="D76" s="2"/>
      <c r="E76" s="2"/>
      <c r="F76" s="2"/>
    </row>
    <row r="77" spans="1:6" x14ac:dyDescent="0.25">
      <c r="A77" s="2"/>
      <c r="B77" s="2"/>
      <c r="C77" s="2"/>
      <c r="D77" s="2"/>
      <c r="E77" s="2"/>
      <c r="F77" s="2"/>
    </row>
    <row r="78" spans="1:6" x14ac:dyDescent="0.25">
      <c r="A78" s="2"/>
      <c r="B78" s="2"/>
      <c r="C78" s="2"/>
      <c r="D78" s="2"/>
      <c r="E78" s="2"/>
      <c r="F78" s="2"/>
    </row>
    <row r="79" spans="1:6" x14ac:dyDescent="0.25">
      <c r="A79" s="2"/>
      <c r="B79" s="2"/>
      <c r="C79" s="2"/>
      <c r="D79" s="2"/>
      <c r="E79" s="2"/>
      <c r="F79" s="2"/>
    </row>
    <row r="80" spans="1:6" x14ac:dyDescent="0.25">
      <c r="A80" s="2"/>
      <c r="B80" s="2"/>
      <c r="C80" s="2"/>
      <c r="D80" s="2"/>
      <c r="E80" s="2"/>
      <c r="F80" s="2"/>
    </row>
  </sheetData>
  <mergeCells count="79">
    <mergeCell ref="A60:F60"/>
    <mergeCell ref="A63:F63"/>
    <mergeCell ref="A64:F64"/>
    <mergeCell ref="A40:C40"/>
    <mergeCell ref="A41:C41"/>
    <mergeCell ref="A42:C44"/>
    <mergeCell ref="A61:F61"/>
    <mergeCell ref="A62:F62"/>
    <mergeCell ref="A56:C56"/>
    <mergeCell ref="D56:F56"/>
    <mergeCell ref="A67:F67"/>
    <mergeCell ref="A68:F68"/>
    <mergeCell ref="A65:F65"/>
    <mergeCell ref="A66:F66"/>
    <mergeCell ref="A37:C37"/>
    <mergeCell ref="A38:C38"/>
    <mergeCell ref="A39:C39"/>
    <mergeCell ref="D38:F38"/>
    <mergeCell ref="D39:F39"/>
    <mergeCell ref="D41:F41"/>
    <mergeCell ref="E42:F42"/>
    <mergeCell ref="E43:F43"/>
    <mergeCell ref="E44:F44"/>
    <mergeCell ref="D40:F40"/>
    <mergeCell ref="D47:E47"/>
    <mergeCell ref="A59:F59"/>
    <mergeCell ref="A69:F69"/>
    <mergeCell ref="A70:F70"/>
    <mergeCell ref="A45:C48"/>
    <mergeCell ref="A57:F57"/>
    <mergeCell ref="D54:F54"/>
    <mergeCell ref="E55:F55"/>
    <mergeCell ref="A55:C55"/>
    <mergeCell ref="A54:C54"/>
    <mergeCell ref="A49:C53"/>
    <mergeCell ref="D53:F53"/>
    <mergeCell ref="D52:F52"/>
    <mergeCell ref="D51:F51"/>
    <mergeCell ref="D45:E45"/>
    <mergeCell ref="D49:F49"/>
    <mergeCell ref="D48:E48"/>
    <mergeCell ref="D46:E46"/>
    <mergeCell ref="B1:F1"/>
    <mergeCell ref="B2:F2"/>
    <mergeCell ref="B3:F3"/>
    <mergeCell ref="B8:F8"/>
    <mergeCell ref="A4:F4"/>
    <mergeCell ref="A5:F6"/>
    <mergeCell ref="B7:F7"/>
    <mergeCell ref="B10:F10"/>
    <mergeCell ref="B9:F9"/>
    <mergeCell ref="B11:F11"/>
    <mergeCell ref="B12:F12"/>
    <mergeCell ref="A30:C30"/>
    <mergeCell ref="A17:F17"/>
    <mergeCell ref="A28:F28"/>
    <mergeCell ref="B13:C13"/>
    <mergeCell ref="A29:F29"/>
    <mergeCell ref="A27:F27"/>
    <mergeCell ref="D13:F13"/>
    <mergeCell ref="D30:F30"/>
    <mergeCell ref="A9:A12"/>
    <mergeCell ref="B14:C14"/>
    <mergeCell ref="D14:F14"/>
    <mergeCell ref="A15:F15"/>
    <mergeCell ref="A16:F16"/>
    <mergeCell ref="A32:C32"/>
    <mergeCell ref="A33:C33"/>
    <mergeCell ref="A34:C34"/>
    <mergeCell ref="D33:F33"/>
    <mergeCell ref="A35:C35"/>
    <mergeCell ref="E37:F37"/>
    <mergeCell ref="D34:F34"/>
    <mergeCell ref="E36:F36"/>
    <mergeCell ref="A31:C31"/>
    <mergeCell ref="D35:F35"/>
    <mergeCell ref="D31:F31"/>
    <mergeCell ref="B36:C36"/>
    <mergeCell ref="D32:F32"/>
  </mergeCells>
  <dataValidations disablePrompts="1" count="1">
    <dataValidation type="list" allowBlank="1" showInputMessage="1" showErrorMessage="1" sqref="D34:F34" xr:uid="{E04D66C1-6F9B-490A-B404-87438070DEE1}">
      <formula1>"Alternatif , Classique , Country , Folk contemporain , Hip hop , Instrumental , Jazz , Jeunesse , Musique du monde , Musique urbaine , Pop rock , Populaire , Rock , Traditionnel"</formula1>
    </dataValidation>
  </dataValidations>
  <printOptions horizontalCentered="1" gridLines="1"/>
  <pageMargins left="0.23622047244094491" right="0.23622047244094491" top="1.1417322834645669" bottom="0.74803149606299213" header="0.31496062992125984" footer="0.31496062992125984"/>
  <pageSetup scale="61" fitToHeight="0" orientation="portrait" r:id="rId1"/>
  <headerFooter>
    <oddHeader>&amp;L&amp;G&amp;R&amp;"-,Gras"&amp;8Commercialisation 2025-2026
Formulaire Accès 2 - Seuils            
&amp;A
&amp;P de &amp;N</oddHeader>
  </headerFooter>
  <rowBreaks count="1" manualBreakCount="1">
    <brk id="58" max="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1</xdr:col>
                    <xdr:colOff>247650</xdr:colOff>
                    <xdr:row>11</xdr:row>
                    <xdr:rowOff>133350</xdr:rowOff>
                  </from>
                  <to>
                    <xdr:col>1</xdr:col>
                    <xdr:colOff>695325</xdr:colOff>
                    <xdr:row>13</xdr:row>
                    <xdr:rowOff>28575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4</xdr:col>
                    <xdr:colOff>962025</xdr:colOff>
                    <xdr:row>48</xdr:row>
                    <xdr:rowOff>38100</xdr:rowOff>
                  </from>
                  <to>
                    <xdr:col>4</xdr:col>
                    <xdr:colOff>1600200</xdr:colOff>
                    <xdr:row>49</xdr:row>
                    <xdr:rowOff>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4</xdr:col>
                    <xdr:colOff>1581150</xdr:colOff>
                    <xdr:row>48</xdr:row>
                    <xdr:rowOff>9525</xdr:rowOff>
                  </from>
                  <to>
                    <xdr:col>5</xdr:col>
                    <xdr:colOff>447675</xdr:colOff>
                    <xdr:row>49</xdr:row>
                    <xdr:rowOff>19050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3</xdr:col>
                    <xdr:colOff>66675</xdr:colOff>
                    <xdr:row>49</xdr:row>
                    <xdr:rowOff>104775</xdr:rowOff>
                  </from>
                  <to>
                    <xdr:col>3</xdr:col>
                    <xdr:colOff>1828800</xdr:colOff>
                    <xdr:row>51</xdr:row>
                    <xdr:rowOff>76200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3</xdr:col>
                    <xdr:colOff>66675</xdr:colOff>
                    <xdr:row>50</xdr:row>
                    <xdr:rowOff>152400</xdr:rowOff>
                  </from>
                  <to>
                    <xdr:col>3</xdr:col>
                    <xdr:colOff>1504950</xdr:colOff>
                    <xdr:row>51</xdr:row>
                    <xdr:rowOff>142875</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xdr:col>
                    <xdr:colOff>57150</xdr:colOff>
                    <xdr:row>51</xdr:row>
                    <xdr:rowOff>95250</xdr:rowOff>
                  </from>
                  <to>
                    <xdr:col>3</xdr:col>
                    <xdr:colOff>2076450</xdr:colOff>
                    <xdr:row>53</xdr:row>
                    <xdr:rowOff>28575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4</xdr:col>
                    <xdr:colOff>990600</xdr:colOff>
                    <xdr:row>52</xdr:row>
                    <xdr:rowOff>180975</xdr:rowOff>
                  </from>
                  <to>
                    <xdr:col>4</xdr:col>
                    <xdr:colOff>1790700</xdr:colOff>
                    <xdr:row>54</xdr:row>
                    <xdr:rowOff>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3</xdr:col>
                    <xdr:colOff>66675</xdr:colOff>
                    <xdr:row>54</xdr:row>
                    <xdr:rowOff>142875</xdr:rowOff>
                  </from>
                  <to>
                    <xdr:col>3</xdr:col>
                    <xdr:colOff>933450</xdr:colOff>
                    <xdr:row>55</xdr:row>
                    <xdr:rowOff>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3</xdr:col>
                    <xdr:colOff>581025</xdr:colOff>
                    <xdr:row>54</xdr:row>
                    <xdr:rowOff>142875</xdr:rowOff>
                  </from>
                  <to>
                    <xdr:col>3</xdr:col>
                    <xdr:colOff>1457325</xdr:colOff>
                    <xdr:row>55</xdr:row>
                    <xdr:rowOff>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0</xdr:col>
                    <xdr:colOff>4010025</xdr:colOff>
                    <xdr:row>34</xdr:row>
                    <xdr:rowOff>133350</xdr:rowOff>
                  </from>
                  <to>
                    <xdr:col>1</xdr:col>
                    <xdr:colOff>876300</xdr:colOff>
                    <xdr:row>36</xdr:row>
                    <xdr:rowOff>114300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4</xdr:col>
                    <xdr:colOff>85725</xdr:colOff>
                    <xdr:row>34</xdr:row>
                    <xdr:rowOff>114300</xdr:rowOff>
                  </from>
                  <to>
                    <xdr:col>4</xdr:col>
                    <xdr:colOff>971550</xdr:colOff>
                    <xdr:row>36</xdr:row>
                    <xdr:rowOff>76200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3</xdr:col>
                    <xdr:colOff>9525</xdr:colOff>
                    <xdr:row>29</xdr:row>
                    <xdr:rowOff>9525</xdr:rowOff>
                  </from>
                  <to>
                    <xdr:col>3</xdr:col>
                    <xdr:colOff>876300</xdr:colOff>
                    <xdr:row>30</xdr:row>
                    <xdr:rowOff>19050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3</xdr:col>
                    <xdr:colOff>895350</xdr:colOff>
                    <xdr:row>29</xdr:row>
                    <xdr:rowOff>9525</xdr:rowOff>
                  </from>
                  <to>
                    <xdr:col>3</xdr:col>
                    <xdr:colOff>2076450</xdr:colOff>
                    <xdr:row>30</xdr:row>
                    <xdr:rowOff>19050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3</xdr:col>
                    <xdr:colOff>1762125</xdr:colOff>
                    <xdr:row>29</xdr:row>
                    <xdr:rowOff>9525</xdr:rowOff>
                  </from>
                  <to>
                    <xdr:col>4</xdr:col>
                    <xdr:colOff>1933575</xdr:colOff>
                    <xdr:row>30</xdr:row>
                    <xdr:rowOff>28575</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2</xdr:col>
                    <xdr:colOff>66675</xdr:colOff>
                    <xdr:row>12</xdr:row>
                    <xdr:rowOff>0</xdr:rowOff>
                  </from>
                  <to>
                    <xdr:col>2</xdr:col>
                    <xdr:colOff>885825</xdr:colOff>
                    <xdr:row>13</xdr:row>
                    <xdr:rowOff>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3</xdr:col>
                    <xdr:colOff>57150</xdr:colOff>
                    <xdr:row>52</xdr:row>
                    <xdr:rowOff>95250</xdr:rowOff>
                  </from>
                  <to>
                    <xdr:col>3</xdr:col>
                    <xdr:colOff>552450</xdr:colOff>
                    <xdr:row>54</xdr:row>
                    <xdr:rowOff>76200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3</xdr:col>
                    <xdr:colOff>609600</xdr:colOff>
                    <xdr:row>52</xdr:row>
                    <xdr:rowOff>114300</xdr:rowOff>
                  </from>
                  <to>
                    <xdr:col>3</xdr:col>
                    <xdr:colOff>1257300</xdr:colOff>
                    <xdr:row>54</xdr:row>
                    <xdr:rowOff>76200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4</xdr:col>
                    <xdr:colOff>1581150</xdr:colOff>
                    <xdr:row>52</xdr:row>
                    <xdr:rowOff>85725</xdr:rowOff>
                  </from>
                  <to>
                    <xdr:col>5</xdr:col>
                    <xdr:colOff>333375</xdr:colOff>
                    <xdr:row>54</xdr:row>
                    <xdr:rowOff>114300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1</xdr:col>
                    <xdr:colOff>247650</xdr:colOff>
                    <xdr:row>12</xdr:row>
                    <xdr:rowOff>219075</xdr:rowOff>
                  </from>
                  <to>
                    <xdr:col>1</xdr:col>
                    <xdr:colOff>695325</xdr:colOff>
                    <xdr:row>14</xdr:row>
                    <xdr:rowOff>114300</xdr:rowOff>
                  </to>
                </anchor>
              </controlPr>
            </control>
          </mc:Choice>
        </mc:AlternateContent>
        <mc:AlternateContent xmlns:mc="http://schemas.openxmlformats.org/markup-compatibility/2006">
          <mc:Choice Requires="x14">
            <control shapeId="1066" r:id="rId24" name="Check Box 42">
              <controlPr defaultSize="0" autoFill="0" autoLine="0" autoPict="0">
                <anchor moveWithCells="1">
                  <from>
                    <xdr:col>2</xdr:col>
                    <xdr:colOff>66675</xdr:colOff>
                    <xdr:row>12</xdr:row>
                    <xdr:rowOff>257175</xdr:rowOff>
                  </from>
                  <to>
                    <xdr:col>2</xdr:col>
                    <xdr:colOff>885825</xdr:colOff>
                    <xdr:row>14</xdr:row>
                    <xdr:rowOff>66675</xdr:rowOff>
                  </to>
                </anchor>
              </controlPr>
            </control>
          </mc:Choice>
        </mc:AlternateContent>
        <mc:AlternateContent xmlns:mc="http://schemas.openxmlformats.org/markup-compatibility/2006">
          <mc:Choice Requires="x14">
            <control shapeId="1067" r:id="rId25" name="Check Box 43">
              <controlPr defaultSize="0" autoFill="0" autoLine="0" autoPict="0">
                <anchor moveWithCells="1">
                  <from>
                    <xdr:col>4</xdr:col>
                    <xdr:colOff>1581150</xdr:colOff>
                    <xdr:row>48</xdr:row>
                    <xdr:rowOff>9525</xdr:rowOff>
                  </from>
                  <to>
                    <xdr:col>5</xdr:col>
                    <xdr:colOff>447675</xdr:colOff>
                    <xdr:row>49</xdr:row>
                    <xdr:rowOff>19050</xdr:rowOff>
                  </to>
                </anchor>
              </controlPr>
            </control>
          </mc:Choice>
        </mc:AlternateContent>
        <mc:AlternateContent xmlns:mc="http://schemas.openxmlformats.org/markup-compatibility/2006">
          <mc:Choice Requires="x14">
            <control shapeId="1068" r:id="rId26" name="Check Box 44">
              <controlPr defaultSize="0" autoFill="0" autoLine="0" autoPict="0">
                <anchor moveWithCells="1">
                  <from>
                    <xdr:col>4</xdr:col>
                    <xdr:colOff>962025</xdr:colOff>
                    <xdr:row>49</xdr:row>
                    <xdr:rowOff>0</xdr:rowOff>
                  </from>
                  <to>
                    <xdr:col>4</xdr:col>
                    <xdr:colOff>1600200</xdr:colOff>
                    <xdr:row>50</xdr:row>
                    <xdr:rowOff>47625</xdr:rowOff>
                  </to>
                </anchor>
              </controlPr>
            </control>
          </mc:Choice>
        </mc:AlternateContent>
        <mc:AlternateContent xmlns:mc="http://schemas.openxmlformats.org/markup-compatibility/2006">
          <mc:Choice Requires="x14">
            <control shapeId="1069" r:id="rId27" name="Check Box 45">
              <controlPr defaultSize="0" autoFill="0" autoLine="0" autoPict="0">
                <anchor moveWithCells="1">
                  <from>
                    <xdr:col>4</xdr:col>
                    <xdr:colOff>1581150</xdr:colOff>
                    <xdr:row>48</xdr:row>
                    <xdr:rowOff>285750</xdr:rowOff>
                  </from>
                  <to>
                    <xdr:col>5</xdr:col>
                    <xdr:colOff>447675</xdr:colOff>
                    <xdr:row>50</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3"/>
  <sheetViews>
    <sheetView zoomScaleNormal="100" zoomScaleSheetLayoutView="80" workbookViewId="0">
      <selection activeCell="B1" sqref="B1:D1"/>
    </sheetView>
  </sheetViews>
  <sheetFormatPr baseColWidth="10" defaultRowHeight="15" x14ac:dyDescent="0.25"/>
  <cols>
    <col min="1" max="1" width="33" customWidth="1"/>
    <col min="2" max="2" width="31.140625" customWidth="1"/>
    <col min="3" max="3" width="25.42578125" customWidth="1"/>
    <col min="4" max="4" width="24.42578125" customWidth="1"/>
  </cols>
  <sheetData>
    <row r="1" spans="1:4" x14ac:dyDescent="0.25">
      <c r="A1" s="1" t="s">
        <v>410</v>
      </c>
      <c r="B1" s="444">
        <f>'1-Déclarations'!B1</f>
        <v>0</v>
      </c>
      <c r="C1" s="444"/>
      <c r="D1" s="444"/>
    </row>
    <row r="2" spans="1:4" x14ac:dyDescent="0.25">
      <c r="A2" s="1" t="s">
        <v>0</v>
      </c>
      <c r="B2" s="444">
        <f>'1-Déclarations'!B2</f>
        <v>0</v>
      </c>
      <c r="C2" s="444"/>
      <c r="D2" s="444"/>
    </row>
    <row r="3" spans="1:4" x14ac:dyDescent="0.25">
      <c r="A3" s="1" t="s">
        <v>19</v>
      </c>
      <c r="B3" s="444">
        <f>'1-Déclarations'!B3</f>
        <v>0</v>
      </c>
      <c r="C3" s="444"/>
      <c r="D3" s="444"/>
    </row>
    <row r="4" spans="1:4" x14ac:dyDescent="0.25">
      <c r="A4" s="444"/>
      <c r="B4" s="444"/>
      <c r="C4" s="444"/>
      <c r="D4" s="444"/>
    </row>
    <row r="5" spans="1:4" ht="30" customHeight="1" x14ac:dyDescent="0.25">
      <c r="A5" s="462" t="s">
        <v>402</v>
      </c>
      <c r="B5" s="462"/>
      <c r="C5" s="462"/>
      <c r="D5" s="462"/>
    </row>
    <row r="6" spans="1:4" s="7" customFormat="1" ht="24.95" customHeight="1" x14ac:dyDescent="0.25">
      <c r="A6" s="463" t="s">
        <v>181</v>
      </c>
      <c r="B6" s="463"/>
      <c r="C6" s="268" t="s">
        <v>182</v>
      </c>
      <c r="D6" s="269" t="s">
        <v>183</v>
      </c>
    </row>
    <row r="7" spans="1:4" s="5" customFormat="1" ht="20.100000000000001" customHeight="1" x14ac:dyDescent="0.25">
      <c r="A7" s="261" t="s">
        <v>184</v>
      </c>
      <c r="B7" s="262"/>
      <c r="C7" s="263"/>
      <c r="D7" s="263"/>
    </row>
    <row r="8" spans="1:4" s="120" customFormat="1" ht="20.100000000000001" customHeight="1" x14ac:dyDescent="0.25">
      <c r="A8" s="261" t="s">
        <v>515</v>
      </c>
      <c r="B8" s="260" t="s">
        <v>384</v>
      </c>
      <c r="C8" s="263"/>
      <c r="D8" s="263"/>
    </row>
    <row r="9" spans="1:4" s="120" customFormat="1" ht="20.100000000000001" customHeight="1" x14ac:dyDescent="0.25">
      <c r="A9" s="264"/>
      <c r="B9" s="263" t="s">
        <v>385</v>
      </c>
      <c r="C9" s="263"/>
      <c r="D9" s="263"/>
    </row>
    <row r="10" spans="1:4" s="120" customFormat="1" ht="21.75" customHeight="1" x14ac:dyDescent="0.25">
      <c r="A10" s="261" t="s">
        <v>262</v>
      </c>
      <c r="B10" s="265"/>
      <c r="C10" s="263"/>
      <c r="D10" s="263"/>
    </row>
    <row r="11" spans="1:4" s="120" customFormat="1" ht="13.5" customHeight="1" x14ac:dyDescent="0.25">
      <c r="A11" s="461"/>
      <c r="B11" s="461"/>
      <c r="C11" s="461"/>
      <c r="D11" s="461"/>
    </row>
    <row r="12" spans="1:4" s="7" customFormat="1" ht="24.95" customHeight="1" x14ac:dyDescent="0.25">
      <c r="A12" s="267" t="s">
        <v>185</v>
      </c>
      <c r="B12" s="266" t="s">
        <v>311</v>
      </c>
      <c r="C12" s="268" t="s">
        <v>182</v>
      </c>
      <c r="D12" s="269" t="s">
        <v>183</v>
      </c>
    </row>
    <row r="13" spans="1:4" ht="32.450000000000003" customHeight="1" x14ac:dyDescent="0.25">
      <c r="A13" s="270" t="s">
        <v>186</v>
      </c>
      <c r="B13" s="265"/>
      <c r="C13" s="271"/>
      <c r="D13" s="271"/>
    </row>
    <row r="14" spans="1:4" ht="33" customHeight="1" x14ac:dyDescent="0.25">
      <c r="A14" s="270" t="s">
        <v>187</v>
      </c>
      <c r="B14" s="272" t="s">
        <v>188</v>
      </c>
      <c r="C14" s="271"/>
      <c r="D14" s="271"/>
    </row>
    <row r="15" spans="1:4" s="7" customFormat="1" ht="24.95" customHeight="1" x14ac:dyDescent="0.25">
      <c r="A15" s="267" t="s">
        <v>263</v>
      </c>
      <c r="B15" s="266" t="s">
        <v>311</v>
      </c>
      <c r="C15" s="268" t="s">
        <v>182</v>
      </c>
      <c r="D15" s="269" t="s">
        <v>183</v>
      </c>
    </row>
    <row r="16" spans="1:4" s="7" customFormat="1" ht="35.25" customHeight="1" x14ac:dyDescent="0.25">
      <c r="A16" s="273" t="s">
        <v>264</v>
      </c>
      <c r="B16" s="274" t="s">
        <v>265</v>
      </c>
      <c r="C16" s="460" t="s">
        <v>266</v>
      </c>
      <c r="D16" s="460"/>
    </row>
    <row r="17" spans="1:4" s="7" customFormat="1" ht="35.25" customHeight="1" x14ac:dyDescent="0.25">
      <c r="A17" s="275" t="s">
        <v>326</v>
      </c>
      <c r="B17" s="276" t="s">
        <v>267</v>
      </c>
      <c r="C17" s="277"/>
      <c r="D17" s="277"/>
    </row>
    <row r="18" spans="1:4" s="7" customFormat="1" ht="24.95" customHeight="1" x14ac:dyDescent="0.25">
      <c r="A18" s="276" t="s">
        <v>327</v>
      </c>
      <c r="B18" s="276" t="s">
        <v>267</v>
      </c>
      <c r="C18" s="277"/>
      <c r="D18" s="277"/>
    </row>
    <row r="19" spans="1:4" s="7" customFormat="1" ht="24.95" customHeight="1" x14ac:dyDescent="0.25">
      <c r="A19" s="276" t="s">
        <v>328</v>
      </c>
      <c r="B19" s="276" t="s">
        <v>267</v>
      </c>
      <c r="C19" s="277"/>
      <c r="D19" s="277"/>
    </row>
    <row r="20" spans="1:4" s="7" customFormat="1" ht="24.95" customHeight="1" x14ac:dyDescent="0.25">
      <c r="A20" s="276" t="s">
        <v>329</v>
      </c>
      <c r="B20" s="276" t="s">
        <v>267</v>
      </c>
      <c r="C20" s="277"/>
      <c r="D20" s="277"/>
    </row>
    <row r="21" spans="1:4" s="7" customFormat="1" ht="24.95" customHeight="1" x14ac:dyDescent="0.25">
      <c r="A21" s="276" t="s">
        <v>330</v>
      </c>
      <c r="B21" s="276" t="s">
        <v>267</v>
      </c>
      <c r="C21" s="277"/>
      <c r="D21" s="277"/>
    </row>
    <row r="22" spans="1:4" s="7" customFormat="1" ht="24.95" customHeight="1" x14ac:dyDescent="0.25">
      <c r="A22" s="276" t="s">
        <v>331</v>
      </c>
      <c r="B22" s="276" t="s">
        <v>267</v>
      </c>
      <c r="C22" s="277"/>
      <c r="D22" s="277"/>
    </row>
    <row r="23" spans="1:4" s="7" customFormat="1" ht="24.95" customHeight="1" x14ac:dyDescent="0.25">
      <c r="A23" s="276"/>
      <c r="B23" s="276" t="s">
        <v>268</v>
      </c>
      <c r="C23" s="277">
        <f>SUM(C17:C22)</f>
        <v>0</v>
      </c>
      <c r="D23" s="277">
        <f>SUM(D17:D22)</f>
        <v>0</v>
      </c>
    </row>
  </sheetData>
  <mergeCells count="8">
    <mergeCell ref="C16:D16"/>
    <mergeCell ref="A11:D11"/>
    <mergeCell ref="B1:D1"/>
    <mergeCell ref="B2:D2"/>
    <mergeCell ref="A5:D5"/>
    <mergeCell ref="A4:D4"/>
    <mergeCell ref="B3:D3"/>
    <mergeCell ref="A6:B6"/>
  </mergeCells>
  <printOptions horizontalCentered="1" gridLines="1"/>
  <pageMargins left="0.23622047244094491" right="0.23622047244094491" top="1.1417322834645669" bottom="0.74803149606299213" header="0.31496062992125984" footer="0.31496062992125984"/>
  <pageSetup scale="89" fitToHeight="0" orientation="portrait" r:id="rId1"/>
  <headerFooter>
    <oddHeader>&amp;L&amp;G&amp;C&amp;"-,Gras"
&amp;R&amp;"-,Gras"&amp;8 Commercialisation 2025-2026
Formulaire Accès 2 - Seuils            
&amp;A
&amp;P de &amp;N</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8"/>
  <sheetViews>
    <sheetView zoomScaleNormal="100" workbookViewId="0">
      <selection activeCell="A5" sqref="A5:D5"/>
    </sheetView>
  </sheetViews>
  <sheetFormatPr baseColWidth="10" defaultColWidth="31.140625" defaultRowHeight="12.75" x14ac:dyDescent="0.25"/>
  <cols>
    <col min="1" max="1" width="36" style="7" customWidth="1"/>
    <col min="2" max="2" width="36.42578125" style="7" customWidth="1"/>
    <col min="3" max="3" width="20.7109375" style="7" customWidth="1"/>
    <col min="4" max="4" width="19.42578125" style="7" customWidth="1"/>
    <col min="5" max="251" width="11.42578125" style="7" customWidth="1"/>
    <col min="252" max="16384" width="31.140625" style="7"/>
  </cols>
  <sheetData>
    <row r="1" spans="1:4" x14ac:dyDescent="0.2">
      <c r="A1" s="1" t="s">
        <v>410</v>
      </c>
      <c r="B1" s="482">
        <f>'1-Déclarations'!B1</f>
        <v>0</v>
      </c>
      <c r="C1" s="482"/>
      <c r="D1" s="482"/>
    </row>
    <row r="2" spans="1:4" x14ac:dyDescent="0.2">
      <c r="A2" s="8" t="s">
        <v>0</v>
      </c>
      <c r="B2" s="482">
        <f>'1-Déclarations'!B2</f>
        <v>0</v>
      </c>
      <c r="C2" s="482"/>
      <c r="D2" s="482"/>
    </row>
    <row r="3" spans="1:4" x14ac:dyDescent="0.2">
      <c r="A3" s="9" t="s">
        <v>19</v>
      </c>
      <c r="B3" s="482">
        <f>'1-Déclarations'!B3</f>
        <v>0</v>
      </c>
      <c r="C3" s="482"/>
      <c r="D3" s="482"/>
    </row>
    <row r="4" spans="1:4" x14ac:dyDescent="0.2">
      <c r="A4" s="483"/>
      <c r="B4" s="483"/>
      <c r="C4" s="483"/>
      <c r="D4" s="483"/>
    </row>
    <row r="5" spans="1:4" s="12" customFormat="1" ht="24" customHeight="1" x14ac:dyDescent="0.2">
      <c r="A5" s="490" t="s">
        <v>34</v>
      </c>
      <c r="B5" s="491"/>
      <c r="C5" s="491"/>
      <c r="D5" s="492"/>
    </row>
    <row r="6" spans="1:4" s="13" customFormat="1" ht="12" customHeight="1" x14ac:dyDescent="0.2">
      <c r="A6" s="500" t="s">
        <v>32</v>
      </c>
      <c r="B6" s="501"/>
      <c r="C6" s="501"/>
      <c r="D6" s="502"/>
    </row>
    <row r="7" spans="1:4" s="13" customFormat="1" ht="116.1" customHeight="1" x14ac:dyDescent="0.2">
      <c r="A7" s="493"/>
      <c r="B7" s="494"/>
      <c r="C7" s="494"/>
      <c r="D7" s="495"/>
    </row>
    <row r="8" spans="1:4" s="13" customFormat="1" ht="12" customHeight="1" x14ac:dyDescent="0.2">
      <c r="A8" s="500" t="s">
        <v>33</v>
      </c>
      <c r="B8" s="501"/>
      <c r="C8" s="501"/>
      <c r="D8" s="502"/>
    </row>
    <row r="9" spans="1:4" s="13" customFormat="1" ht="128.44999999999999" customHeight="1" x14ac:dyDescent="0.2">
      <c r="A9" s="493"/>
      <c r="B9" s="494"/>
      <c r="C9" s="494"/>
      <c r="D9" s="495"/>
    </row>
    <row r="10" spans="1:4" s="3" customFormat="1" ht="26.25" customHeight="1" x14ac:dyDescent="0.2">
      <c r="A10" s="487" t="s">
        <v>336</v>
      </c>
      <c r="B10" s="488"/>
      <c r="C10" s="488"/>
      <c r="D10" s="489"/>
    </row>
    <row r="11" spans="1:4" s="3" customFormat="1" ht="144.6" customHeight="1" x14ac:dyDescent="0.2">
      <c r="A11" s="493"/>
      <c r="B11" s="494"/>
      <c r="C11" s="494"/>
      <c r="D11" s="495"/>
    </row>
    <row r="12" spans="1:4" s="3" customFormat="1" ht="24.95" customHeight="1" x14ac:dyDescent="0.2">
      <c r="A12" s="503" t="s">
        <v>35</v>
      </c>
      <c r="B12" s="504"/>
      <c r="C12" s="504"/>
      <c r="D12" s="504"/>
    </row>
    <row r="13" spans="1:4" ht="24.95" customHeight="1" x14ac:dyDescent="0.25">
      <c r="A13" s="278" t="s">
        <v>20</v>
      </c>
      <c r="B13" s="114" t="s">
        <v>254</v>
      </c>
      <c r="C13" s="115" t="s">
        <v>253</v>
      </c>
      <c r="D13" s="317" t="s">
        <v>443</v>
      </c>
    </row>
    <row r="14" spans="1:4" ht="12.95" customHeight="1" x14ac:dyDescent="0.25">
      <c r="A14" s="499" t="s">
        <v>373</v>
      </c>
      <c r="B14" s="465"/>
      <c r="C14" s="470"/>
      <c r="D14" s="475"/>
    </row>
    <row r="15" spans="1:4" x14ac:dyDescent="0.25">
      <c r="A15" s="499"/>
      <c r="B15" s="465"/>
      <c r="C15" s="470"/>
      <c r="D15" s="475"/>
    </row>
    <row r="16" spans="1:4" ht="55.5" customHeight="1" x14ac:dyDescent="0.25">
      <c r="A16" s="499"/>
      <c r="B16" s="465"/>
      <c r="C16" s="470"/>
      <c r="D16" s="475"/>
    </row>
    <row r="17" spans="1:4" ht="51" customHeight="1" x14ac:dyDescent="0.25">
      <c r="A17" s="499" t="s">
        <v>247</v>
      </c>
      <c r="B17" s="26" t="s">
        <v>261</v>
      </c>
      <c r="C17" s="27" t="s">
        <v>444</v>
      </c>
      <c r="D17" s="205" t="s">
        <v>321</v>
      </c>
    </row>
    <row r="18" spans="1:4" ht="15" customHeight="1" x14ac:dyDescent="0.25">
      <c r="A18" s="499"/>
      <c r="B18" s="204" t="s">
        <v>246</v>
      </c>
      <c r="C18" s="203"/>
      <c r="D18" s="207"/>
    </row>
    <row r="19" spans="1:4" x14ac:dyDescent="0.25">
      <c r="A19" s="499"/>
      <c r="B19" s="191" t="s">
        <v>250</v>
      </c>
      <c r="C19" s="5"/>
      <c r="D19" s="208"/>
    </row>
    <row r="20" spans="1:4" x14ac:dyDescent="0.25">
      <c r="A20" s="499"/>
      <c r="B20" s="191" t="s">
        <v>251</v>
      </c>
      <c r="C20" s="5"/>
      <c r="D20" s="208"/>
    </row>
    <row r="21" spans="1:4" x14ac:dyDescent="0.25">
      <c r="A21" s="499"/>
      <c r="B21" s="191" t="s">
        <v>252</v>
      </c>
      <c r="C21" s="5"/>
      <c r="D21" s="208"/>
    </row>
    <row r="22" spans="1:4" ht="14.45" customHeight="1" x14ac:dyDescent="0.2">
      <c r="A22" s="466" t="s">
        <v>176</v>
      </c>
      <c r="B22" s="134"/>
      <c r="C22" s="132" t="s">
        <v>177</v>
      </c>
      <c r="D22" s="131">
        <v>0</v>
      </c>
    </row>
    <row r="23" spans="1:4" ht="14.45" customHeight="1" x14ac:dyDescent="0.2">
      <c r="A23" s="466"/>
      <c r="B23" s="134"/>
      <c r="C23" s="130" t="s">
        <v>178</v>
      </c>
      <c r="D23" s="131">
        <v>0</v>
      </c>
    </row>
    <row r="24" spans="1:4" ht="24.95" customHeight="1" x14ac:dyDescent="0.25">
      <c r="A24" s="278" t="s">
        <v>22</v>
      </c>
      <c r="B24" s="114" t="s">
        <v>254</v>
      </c>
      <c r="C24" s="115" t="s">
        <v>253</v>
      </c>
      <c r="D24" s="317" t="s">
        <v>443</v>
      </c>
    </row>
    <row r="25" spans="1:4" ht="35.1" customHeight="1" x14ac:dyDescent="0.25">
      <c r="A25" s="474" t="s">
        <v>50</v>
      </c>
      <c r="B25" s="465"/>
      <c r="C25" s="470"/>
      <c r="D25" s="475"/>
    </row>
    <row r="26" spans="1:4" ht="48" customHeight="1" x14ac:dyDescent="0.25">
      <c r="A26" s="474"/>
      <c r="B26" s="465"/>
      <c r="C26" s="470"/>
      <c r="D26" s="475"/>
    </row>
    <row r="27" spans="1:4" ht="14.45" customHeight="1" x14ac:dyDescent="0.2">
      <c r="A27" s="466" t="s">
        <v>176</v>
      </c>
      <c r="B27" s="134"/>
      <c r="C27" s="132" t="s">
        <v>177</v>
      </c>
      <c r="D27" s="131">
        <v>0</v>
      </c>
    </row>
    <row r="28" spans="1:4" ht="14.45" customHeight="1" x14ac:dyDescent="0.2">
      <c r="A28" s="471"/>
      <c r="B28" s="135"/>
      <c r="C28" s="133" t="s">
        <v>178</v>
      </c>
      <c r="D28" s="136">
        <v>0</v>
      </c>
    </row>
    <row r="29" spans="1:4" ht="24.95" customHeight="1" x14ac:dyDescent="0.25">
      <c r="A29" s="278" t="s">
        <v>23</v>
      </c>
      <c r="B29" s="114" t="s">
        <v>254</v>
      </c>
      <c r="C29" s="115" t="s">
        <v>253</v>
      </c>
      <c r="D29" s="317" t="s">
        <v>443</v>
      </c>
    </row>
    <row r="30" spans="1:4" ht="48.75" customHeight="1" x14ac:dyDescent="0.25">
      <c r="A30" s="113" t="s">
        <v>310</v>
      </c>
      <c r="B30" s="23"/>
      <c r="C30" s="24"/>
      <c r="D30" s="25"/>
    </row>
    <row r="31" spans="1:4" ht="14.45" customHeight="1" x14ac:dyDescent="0.2">
      <c r="A31" s="466" t="s">
        <v>176</v>
      </c>
      <c r="B31" s="134"/>
      <c r="C31" s="132" t="s">
        <v>177</v>
      </c>
      <c r="D31" s="131">
        <v>0</v>
      </c>
    </row>
    <row r="32" spans="1:4" ht="14.45" customHeight="1" x14ac:dyDescent="0.2">
      <c r="A32" s="471"/>
      <c r="B32" s="135"/>
      <c r="C32" s="133" t="s">
        <v>178</v>
      </c>
      <c r="D32" s="136">
        <v>0</v>
      </c>
    </row>
    <row r="33" spans="1:4" ht="24.95" customHeight="1" x14ac:dyDescent="0.25">
      <c r="A33" s="278" t="s">
        <v>24</v>
      </c>
      <c r="B33" s="114" t="s">
        <v>254</v>
      </c>
      <c r="C33" s="115" t="s">
        <v>253</v>
      </c>
      <c r="D33" s="317" t="s">
        <v>443</v>
      </c>
    </row>
    <row r="34" spans="1:4" ht="56.1" customHeight="1" x14ac:dyDescent="0.25">
      <c r="A34" s="113"/>
      <c r="B34" s="23"/>
      <c r="C34" s="24"/>
      <c r="D34" s="25"/>
    </row>
    <row r="35" spans="1:4" ht="38.25" x14ac:dyDescent="0.25">
      <c r="A35" s="505" t="s">
        <v>51</v>
      </c>
      <c r="B35" s="26" t="s">
        <v>249</v>
      </c>
      <c r="C35" s="27" t="s">
        <v>444</v>
      </c>
      <c r="D35" s="205" t="s">
        <v>321</v>
      </c>
    </row>
    <row r="36" spans="1:4" x14ac:dyDescent="0.25">
      <c r="A36" s="505"/>
      <c r="B36" s="206" t="s">
        <v>246</v>
      </c>
      <c r="C36" s="203"/>
      <c r="D36" s="207"/>
    </row>
    <row r="37" spans="1:4" x14ac:dyDescent="0.25">
      <c r="A37" s="505"/>
      <c r="B37" s="191" t="s">
        <v>250</v>
      </c>
      <c r="C37" s="5"/>
      <c r="D37" s="208"/>
    </row>
    <row r="38" spans="1:4" x14ac:dyDescent="0.25">
      <c r="A38" s="505"/>
      <c r="B38" s="191" t="s">
        <v>251</v>
      </c>
      <c r="C38" s="5"/>
      <c r="D38" s="208"/>
    </row>
    <row r="39" spans="1:4" x14ac:dyDescent="0.25">
      <c r="A39" s="505"/>
      <c r="B39" s="191" t="s">
        <v>252</v>
      </c>
      <c r="C39" s="5"/>
      <c r="D39" s="208"/>
    </row>
    <row r="40" spans="1:4" ht="14.45" customHeight="1" x14ac:dyDescent="0.2">
      <c r="A40" s="466" t="s">
        <v>176</v>
      </c>
      <c r="B40" s="134"/>
      <c r="C40" s="132" t="s">
        <v>177</v>
      </c>
      <c r="D40" s="131">
        <v>0</v>
      </c>
    </row>
    <row r="41" spans="1:4" ht="14.45" customHeight="1" x14ac:dyDescent="0.2">
      <c r="A41" s="471"/>
      <c r="B41" s="135"/>
      <c r="C41" s="133" t="s">
        <v>178</v>
      </c>
      <c r="D41" s="136">
        <v>0</v>
      </c>
    </row>
    <row r="42" spans="1:4" ht="24.95" customHeight="1" x14ac:dyDescent="0.25">
      <c r="A42" s="278" t="s">
        <v>25</v>
      </c>
      <c r="B42" s="114" t="s">
        <v>254</v>
      </c>
      <c r="C42" s="115" t="s">
        <v>253</v>
      </c>
      <c r="D42" s="317" t="s">
        <v>443</v>
      </c>
    </row>
    <row r="43" spans="1:4" s="10" customFormat="1" ht="83.1" customHeight="1" x14ac:dyDescent="0.25">
      <c r="A43" s="113" t="s">
        <v>445</v>
      </c>
      <c r="B43" s="23"/>
      <c r="C43" s="24"/>
      <c r="D43" s="25"/>
    </row>
    <row r="44" spans="1:4" ht="14.45" customHeight="1" x14ac:dyDescent="0.2">
      <c r="A44" s="466" t="s">
        <v>176</v>
      </c>
      <c r="B44" s="134"/>
      <c r="C44" s="132" t="s">
        <v>177</v>
      </c>
      <c r="D44" s="131">
        <v>0</v>
      </c>
    </row>
    <row r="45" spans="1:4" ht="14.45" customHeight="1" x14ac:dyDescent="0.2">
      <c r="A45" s="471"/>
      <c r="B45" s="135"/>
      <c r="C45" s="133" t="s">
        <v>178</v>
      </c>
      <c r="D45" s="136">
        <v>0</v>
      </c>
    </row>
    <row r="46" spans="1:4" ht="24.95" customHeight="1" x14ac:dyDescent="0.25">
      <c r="A46" s="278" t="s">
        <v>337</v>
      </c>
      <c r="B46" s="114" t="s">
        <v>254</v>
      </c>
      <c r="C46" s="115" t="s">
        <v>253</v>
      </c>
      <c r="D46" s="317" t="s">
        <v>443</v>
      </c>
    </row>
    <row r="47" spans="1:4" x14ac:dyDescent="0.25">
      <c r="A47" s="474"/>
      <c r="B47" s="476"/>
      <c r="C47" s="470"/>
      <c r="D47" s="475"/>
    </row>
    <row r="48" spans="1:4" x14ac:dyDescent="0.25">
      <c r="A48" s="474"/>
      <c r="B48" s="476"/>
      <c r="C48" s="470"/>
      <c r="D48" s="475"/>
    </row>
    <row r="49" spans="1:4" ht="33.75" customHeight="1" x14ac:dyDescent="0.25">
      <c r="A49" s="474"/>
      <c r="B49" s="476"/>
      <c r="C49" s="470"/>
      <c r="D49" s="475"/>
    </row>
    <row r="50" spans="1:4" ht="14.45" customHeight="1" x14ac:dyDescent="0.2">
      <c r="A50" s="466" t="s">
        <v>176</v>
      </c>
      <c r="B50" s="134"/>
      <c r="C50" s="132" t="s">
        <v>177</v>
      </c>
      <c r="D50" s="131">
        <v>0</v>
      </c>
    </row>
    <row r="51" spans="1:4" ht="14.45" customHeight="1" x14ac:dyDescent="0.2">
      <c r="A51" s="466"/>
      <c r="B51" s="135"/>
      <c r="C51" s="133" t="s">
        <v>178</v>
      </c>
      <c r="D51" s="136">
        <v>0</v>
      </c>
    </row>
    <row r="52" spans="1:4" ht="24.95" customHeight="1" x14ac:dyDescent="0.25">
      <c r="A52" s="278" t="s">
        <v>338</v>
      </c>
      <c r="B52" s="114" t="s">
        <v>254</v>
      </c>
      <c r="C52" s="115" t="s">
        <v>253</v>
      </c>
      <c r="D52" s="317" t="s">
        <v>443</v>
      </c>
    </row>
    <row r="53" spans="1:4" ht="61.5" customHeight="1" x14ac:dyDescent="0.25">
      <c r="A53" s="113"/>
      <c r="B53" s="23"/>
      <c r="C53" s="24"/>
      <c r="D53" s="25"/>
    </row>
    <row r="54" spans="1:4" ht="14.45" customHeight="1" x14ac:dyDescent="0.2">
      <c r="A54" s="466" t="s">
        <v>176</v>
      </c>
      <c r="B54" s="134"/>
      <c r="C54" s="132" t="s">
        <v>177</v>
      </c>
      <c r="D54" s="131">
        <v>0</v>
      </c>
    </row>
    <row r="55" spans="1:4" ht="14.45" customHeight="1" x14ac:dyDescent="0.2">
      <c r="A55" s="466"/>
      <c r="B55" s="135"/>
      <c r="C55" s="133" t="s">
        <v>178</v>
      </c>
      <c r="D55" s="136">
        <v>0</v>
      </c>
    </row>
    <row r="56" spans="1:4" ht="24.95" customHeight="1" x14ac:dyDescent="0.25">
      <c r="A56" s="278" t="s">
        <v>27</v>
      </c>
      <c r="B56" s="114" t="s">
        <v>254</v>
      </c>
      <c r="C56" s="115" t="s">
        <v>253</v>
      </c>
      <c r="D56" s="317" t="s">
        <v>443</v>
      </c>
    </row>
    <row r="57" spans="1:4" ht="61.5" customHeight="1" x14ac:dyDescent="0.25">
      <c r="A57" s="113" t="s">
        <v>191</v>
      </c>
      <c r="B57" s="23"/>
      <c r="C57" s="24"/>
      <c r="D57" s="25"/>
    </row>
    <row r="58" spans="1:4" ht="14.45" customHeight="1" x14ac:dyDescent="0.2">
      <c r="A58" s="466" t="s">
        <v>176</v>
      </c>
      <c r="B58" s="134"/>
      <c r="C58" s="132" t="s">
        <v>177</v>
      </c>
      <c r="D58" s="131">
        <v>0</v>
      </c>
    </row>
    <row r="59" spans="1:4" ht="14.45" customHeight="1" x14ac:dyDescent="0.2">
      <c r="A59" s="466"/>
      <c r="B59" s="135"/>
      <c r="C59" s="133" t="s">
        <v>178</v>
      </c>
      <c r="D59" s="136">
        <v>0</v>
      </c>
    </row>
    <row r="60" spans="1:4" ht="24.95" customHeight="1" x14ac:dyDescent="0.25">
      <c r="A60" s="278" t="s">
        <v>339</v>
      </c>
      <c r="B60" s="114" t="s">
        <v>254</v>
      </c>
      <c r="C60" s="115" t="s">
        <v>253</v>
      </c>
      <c r="D60" s="317" t="s">
        <v>443</v>
      </c>
    </row>
    <row r="61" spans="1:4" ht="61.5" customHeight="1" x14ac:dyDescent="0.25">
      <c r="A61" s="113"/>
      <c r="B61" s="23"/>
      <c r="C61" s="24"/>
      <c r="D61" s="25"/>
    </row>
    <row r="62" spans="1:4" ht="14.45" customHeight="1" x14ac:dyDescent="0.2">
      <c r="A62" s="466" t="s">
        <v>176</v>
      </c>
      <c r="B62" s="134"/>
      <c r="C62" s="132" t="s">
        <v>177</v>
      </c>
      <c r="D62" s="131">
        <v>0</v>
      </c>
    </row>
    <row r="63" spans="1:4" ht="14.45" customHeight="1" x14ac:dyDescent="0.2">
      <c r="A63" s="466"/>
      <c r="B63" s="135"/>
      <c r="C63" s="133" t="s">
        <v>178</v>
      </c>
      <c r="D63" s="136">
        <v>0</v>
      </c>
    </row>
    <row r="64" spans="1:4" ht="24.95" customHeight="1" x14ac:dyDescent="0.25">
      <c r="A64" s="278" t="s">
        <v>26</v>
      </c>
      <c r="B64" s="114" t="s">
        <v>254</v>
      </c>
      <c r="C64" s="115" t="s">
        <v>253</v>
      </c>
      <c r="D64" s="317" t="s">
        <v>443</v>
      </c>
    </row>
    <row r="65" spans="1:4" ht="61.5" customHeight="1" x14ac:dyDescent="0.25">
      <c r="A65" s="113"/>
      <c r="B65" s="23"/>
      <c r="C65" s="24"/>
      <c r="D65" s="25"/>
    </row>
    <row r="66" spans="1:4" ht="14.45" customHeight="1" x14ac:dyDescent="0.2">
      <c r="A66" s="466" t="s">
        <v>176</v>
      </c>
      <c r="B66" s="134"/>
      <c r="C66" s="132" t="s">
        <v>177</v>
      </c>
      <c r="D66" s="131">
        <v>0</v>
      </c>
    </row>
    <row r="67" spans="1:4" ht="14.45" customHeight="1" x14ac:dyDescent="0.2">
      <c r="A67" s="466"/>
      <c r="B67" s="135"/>
      <c r="C67" s="133" t="s">
        <v>178</v>
      </c>
      <c r="D67" s="136">
        <v>0</v>
      </c>
    </row>
    <row r="68" spans="1:4" ht="24.95" customHeight="1" x14ac:dyDescent="0.25">
      <c r="A68" s="278" t="s">
        <v>28</v>
      </c>
      <c r="B68" s="114" t="s">
        <v>254</v>
      </c>
      <c r="C68" s="115" t="s">
        <v>253</v>
      </c>
      <c r="D68" s="317" t="s">
        <v>443</v>
      </c>
    </row>
    <row r="69" spans="1:4" x14ac:dyDescent="0.25">
      <c r="A69" s="464" t="s">
        <v>52</v>
      </c>
      <c r="B69" s="465"/>
      <c r="C69" s="470"/>
      <c r="D69" s="475"/>
    </row>
    <row r="70" spans="1:4" x14ac:dyDescent="0.25">
      <c r="A70" s="464"/>
      <c r="B70" s="465"/>
      <c r="C70" s="470"/>
      <c r="D70" s="475"/>
    </row>
    <row r="71" spans="1:4" ht="18" customHeight="1" x14ac:dyDescent="0.25">
      <c r="A71" s="464"/>
      <c r="B71" s="465"/>
      <c r="C71" s="470"/>
      <c r="D71" s="475"/>
    </row>
    <row r="72" spans="1:4" ht="14.45" customHeight="1" x14ac:dyDescent="0.2">
      <c r="A72" s="472" t="s">
        <v>176</v>
      </c>
      <c r="B72" s="134"/>
      <c r="C72" s="132" t="s">
        <v>177</v>
      </c>
      <c r="D72" s="131">
        <v>0</v>
      </c>
    </row>
    <row r="73" spans="1:4" ht="14.45" customHeight="1" x14ac:dyDescent="0.2">
      <c r="A73" s="473"/>
      <c r="B73" s="135"/>
      <c r="C73" s="133" t="s">
        <v>178</v>
      </c>
      <c r="D73" s="136">
        <v>0</v>
      </c>
    </row>
    <row r="74" spans="1:4" ht="24.95" customHeight="1" x14ac:dyDescent="0.25">
      <c r="A74" s="278" t="s">
        <v>29</v>
      </c>
      <c r="B74" s="114" t="s">
        <v>254</v>
      </c>
      <c r="C74" s="115" t="s">
        <v>253</v>
      </c>
      <c r="D74" s="317" t="s">
        <v>443</v>
      </c>
    </row>
    <row r="75" spans="1:4" ht="43.5" customHeight="1" x14ac:dyDescent="0.25">
      <c r="A75" s="113" t="s">
        <v>189</v>
      </c>
      <c r="B75" s="23"/>
      <c r="C75" s="24"/>
      <c r="D75" s="25"/>
    </row>
    <row r="76" spans="1:4" ht="14.45" customHeight="1" x14ac:dyDescent="0.2">
      <c r="A76" s="466" t="s">
        <v>176</v>
      </c>
      <c r="B76" s="134"/>
      <c r="C76" s="132" t="s">
        <v>177</v>
      </c>
      <c r="D76" s="131">
        <v>0</v>
      </c>
    </row>
    <row r="77" spans="1:4" ht="14.45" customHeight="1" x14ac:dyDescent="0.2">
      <c r="A77" s="471"/>
      <c r="B77" s="134"/>
      <c r="C77" s="130" t="s">
        <v>178</v>
      </c>
      <c r="D77" s="131">
        <v>0</v>
      </c>
    </row>
    <row r="78" spans="1:4" ht="28.5" customHeight="1" x14ac:dyDescent="0.25">
      <c r="A78" s="278" t="s">
        <v>30</v>
      </c>
      <c r="B78" s="219"/>
      <c r="C78" s="477"/>
      <c r="D78" s="478"/>
    </row>
    <row r="79" spans="1:4" ht="33" customHeight="1" x14ac:dyDescent="0.25">
      <c r="A79" s="116"/>
      <c r="B79" s="484" t="s">
        <v>446</v>
      </c>
      <c r="C79" s="485"/>
      <c r="D79" s="486"/>
    </row>
    <row r="80" spans="1:4" ht="14.45" customHeight="1" x14ac:dyDescent="0.2">
      <c r="A80" s="466" t="s">
        <v>176</v>
      </c>
      <c r="B80" s="134"/>
      <c r="C80" s="132" t="s">
        <v>177</v>
      </c>
      <c r="D80" s="131">
        <v>0</v>
      </c>
    </row>
    <row r="81" spans="1:4" ht="14.45" customHeight="1" x14ac:dyDescent="0.2">
      <c r="A81" s="471"/>
      <c r="B81" s="135"/>
      <c r="C81" s="133" t="s">
        <v>178</v>
      </c>
      <c r="D81" s="136">
        <v>0</v>
      </c>
    </row>
    <row r="82" spans="1:4" ht="24.95" customHeight="1" x14ac:dyDescent="0.25">
      <c r="A82" s="278" t="s">
        <v>53</v>
      </c>
      <c r="B82" s="114" t="s">
        <v>254</v>
      </c>
      <c r="C82" s="115" t="s">
        <v>253</v>
      </c>
      <c r="D82" s="317" t="s">
        <v>443</v>
      </c>
    </row>
    <row r="83" spans="1:4" ht="65.25" customHeight="1" x14ac:dyDescent="0.25">
      <c r="A83" s="113" t="s">
        <v>255</v>
      </c>
      <c r="B83" s="23"/>
      <c r="C83" s="24"/>
      <c r="D83" s="25"/>
    </row>
    <row r="84" spans="1:4" ht="14.45" customHeight="1" x14ac:dyDescent="0.2">
      <c r="A84" s="466" t="s">
        <v>176</v>
      </c>
      <c r="B84" s="134"/>
      <c r="C84" s="132" t="s">
        <v>177</v>
      </c>
      <c r="D84" s="131">
        <v>0</v>
      </c>
    </row>
    <row r="85" spans="1:4" ht="14.45" customHeight="1" x14ac:dyDescent="0.2">
      <c r="A85" s="466"/>
      <c r="B85" s="134"/>
      <c r="C85" s="130" t="s">
        <v>178</v>
      </c>
      <c r="D85" s="131">
        <v>0</v>
      </c>
    </row>
    <row r="86" spans="1:4" ht="14.45" customHeight="1" x14ac:dyDescent="0.25">
      <c r="A86" s="117" t="s">
        <v>179</v>
      </c>
      <c r="B86" s="467">
        <f>D84+D80+D76+D72+D58+D50+D40+D44+D31+D27+D22</f>
        <v>0</v>
      </c>
      <c r="C86" s="468"/>
      <c r="D86" s="469"/>
    </row>
    <row r="87" spans="1:4" ht="14.45" customHeight="1" x14ac:dyDescent="0.25">
      <c r="A87" s="118" t="s">
        <v>180</v>
      </c>
      <c r="B87" s="496">
        <f>D85+D81+D77+D73+D59+D51+D41+D45+D32+D28+D23</f>
        <v>0</v>
      </c>
      <c r="C87" s="497"/>
      <c r="D87" s="498"/>
    </row>
    <row r="88" spans="1:4" ht="14.45" customHeight="1" x14ac:dyDescent="0.25">
      <c r="A88" s="119" t="s">
        <v>152</v>
      </c>
      <c r="B88" s="479">
        <f>B86+B87</f>
        <v>0</v>
      </c>
      <c r="C88" s="480"/>
      <c r="D88" s="481"/>
    </row>
  </sheetData>
  <mergeCells count="49">
    <mergeCell ref="A66:A67"/>
    <mergeCell ref="A17:A21"/>
    <mergeCell ref="D47:D49"/>
    <mergeCell ref="A27:A28"/>
    <mergeCell ref="D14:D16"/>
    <mergeCell ref="C14:C16"/>
    <mergeCell ref="A35:A39"/>
    <mergeCell ref="A44:A45"/>
    <mergeCell ref="A22:A23"/>
    <mergeCell ref="C47:C49"/>
    <mergeCell ref="A31:A32"/>
    <mergeCell ref="B14:B16"/>
    <mergeCell ref="A6:D6"/>
    <mergeCell ref="A11:D11"/>
    <mergeCell ref="A8:D8"/>
    <mergeCell ref="A9:D9"/>
    <mergeCell ref="A12:D12"/>
    <mergeCell ref="B88:D88"/>
    <mergeCell ref="B1:D1"/>
    <mergeCell ref="B2:D2"/>
    <mergeCell ref="A4:D4"/>
    <mergeCell ref="A84:A85"/>
    <mergeCell ref="A80:A81"/>
    <mergeCell ref="A76:A77"/>
    <mergeCell ref="A50:A51"/>
    <mergeCell ref="C69:C71"/>
    <mergeCell ref="B79:D79"/>
    <mergeCell ref="B3:D3"/>
    <mergeCell ref="A10:D10"/>
    <mergeCell ref="A5:D5"/>
    <mergeCell ref="A7:D7"/>
    <mergeCell ref="B87:D87"/>
    <mergeCell ref="A14:A16"/>
    <mergeCell ref="A69:A71"/>
    <mergeCell ref="B69:B71"/>
    <mergeCell ref="A58:A59"/>
    <mergeCell ref="B86:D86"/>
    <mergeCell ref="C25:C26"/>
    <mergeCell ref="B25:B26"/>
    <mergeCell ref="A40:A41"/>
    <mergeCell ref="A72:A73"/>
    <mergeCell ref="A25:A26"/>
    <mergeCell ref="D69:D71"/>
    <mergeCell ref="D25:D26"/>
    <mergeCell ref="A47:A49"/>
    <mergeCell ref="B47:B49"/>
    <mergeCell ref="C78:D78"/>
    <mergeCell ref="A54:A55"/>
    <mergeCell ref="A62:A63"/>
  </mergeCells>
  <printOptions horizontalCentered="1" gridLines="1"/>
  <pageMargins left="0.23622047244094491" right="0.23622047244094491" top="0.98425196850393704" bottom="0.74803149606299213" header="0.31496062992125984" footer="0.31496062992125984"/>
  <pageSetup scale="78" orientation="portrait" r:id="rId1"/>
  <headerFooter alignWithMargins="0">
    <oddHeader>&amp;L&amp;G&amp;C&amp;"Calibri,Gras"&amp;9
&amp;R&amp;"Calibri,Gras"&amp;8Commercialisation 2025-2026
Formulaire Accès 2 - Seuils
&amp;A
&amp;P de &amp;N</oddHeader>
  </headerFooter>
  <rowBreaks count="3" manualBreakCount="3">
    <brk id="11" max="3" man="1"/>
    <brk id="32" max="3" man="1"/>
    <brk id="63" max="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9" r:id="rId5" name="Check Box 3">
              <controlPr defaultSize="0" autoFill="0" autoLine="0" autoPict="0">
                <anchor moveWithCells="1">
                  <from>
                    <xdr:col>2</xdr:col>
                    <xdr:colOff>66675</xdr:colOff>
                    <xdr:row>18</xdr:row>
                    <xdr:rowOff>66675</xdr:rowOff>
                  </from>
                  <to>
                    <xdr:col>3</xdr:col>
                    <xdr:colOff>47625</xdr:colOff>
                    <xdr:row>20</xdr:row>
                    <xdr:rowOff>47625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xdr:col>
                    <xdr:colOff>457200</xdr:colOff>
                    <xdr:row>18</xdr:row>
                    <xdr:rowOff>85725</xdr:rowOff>
                  </from>
                  <to>
                    <xdr:col>2</xdr:col>
                    <xdr:colOff>895350</xdr:colOff>
                    <xdr:row>20</xdr:row>
                    <xdr:rowOff>47625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66675</xdr:colOff>
                    <xdr:row>19</xdr:row>
                    <xdr:rowOff>66675</xdr:rowOff>
                  </from>
                  <to>
                    <xdr:col>3</xdr:col>
                    <xdr:colOff>47625</xdr:colOff>
                    <xdr:row>21</xdr:row>
                    <xdr:rowOff>28575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xdr:col>
                    <xdr:colOff>457200</xdr:colOff>
                    <xdr:row>19</xdr:row>
                    <xdr:rowOff>66675</xdr:rowOff>
                  </from>
                  <to>
                    <xdr:col>2</xdr:col>
                    <xdr:colOff>885825</xdr:colOff>
                    <xdr:row>21</xdr:row>
                    <xdr:rowOff>47625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2</xdr:col>
                    <xdr:colOff>66675</xdr:colOff>
                    <xdr:row>35</xdr:row>
                    <xdr:rowOff>85725</xdr:rowOff>
                  </from>
                  <to>
                    <xdr:col>2</xdr:col>
                    <xdr:colOff>476250</xdr:colOff>
                    <xdr:row>37</xdr:row>
                    <xdr:rowOff>28575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485775</xdr:colOff>
                    <xdr:row>35</xdr:row>
                    <xdr:rowOff>85725</xdr:rowOff>
                  </from>
                  <to>
                    <xdr:col>2</xdr:col>
                    <xdr:colOff>1114425</xdr:colOff>
                    <xdr:row>37</xdr:row>
                    <xdr:rowOff>57150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xdr:col>
                    <xdr:colOff>66675</xdr:colOff>
                    <xdr:row>37</xdr:row>
                    <xdr:rowOff>19050</xdr:rowOff>
                  </from>
                  <to>
                    <xdr:col>2</xdr:col>
                    <xdr:colOff>466725</xdr:colOff>
                    <xdr:row>38</xdr:row>
                    <xdr:rowOff>19050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2</xdr:col>
                    <xdr:colOff>476250</xdr:colOff>
                    <xdr:row>36</xdr:row>
                    <xdr:rowOff>76200</xdr:rowOff>
                  </from>
                  <to>
                    <xdr:col>3</xdr:col>
                    <xdr:colOff>457200</xdr:colOff>
                    <xdr:row>38</xdr:row>
                    <xdr:rowOff>85725</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xdr:col>
                    <xdr:colOff>466725</xdr:colOff>
                    <xdr:row>37</xdr:row>
                    <xdr:rowOff>114300</xdr:rowOff>
                  </from>
                  <to>
                    <xdr:col>3</xdr:col>
                    <xdr:colOff>447675</xdr:colOff>
                    <xdr:row>39</xdr:row>
                    <xdr:rowOff>95250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2</xdr:col>
                    <xdr:colOff>66675</xdr:colOff>
                    <xdr:row>17</xdr:row>
                    <xdr:rowOff>114300</xdr:rowOff>
                  </from>
                  <to>
                    <xdr:col>2</xdr:col>
                    <xdr:colOff>438150</xdr:colOff>
                    <xdr:row>19</xdr:row>
                    <xdr:rowOff>9525</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2</xdr:col>
                    <xdr:colOff>476250</xdr:colOff>
                    <xdr:row>17</xdr:row>
                    <xdr:rowOff>171450</xdr:rowOff>
                  </from>
                  <to>
                    <xdr:col>2</xdr:col>
                    <xdr:colOff>933450</xdr:colOff>
                    <xdr:row>18</xdr:row>
                    <xdr:rowOff>152400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2</xdr:col>
                    <xdr:colOff>66675</xdr:colOff>
                    <xdr:row>16</xdr:row>
                    <xdr:rowOff>476250</xdr:rowOff>
                  </from>
                  <to>
                    <xdr:col>2</xdr:col>
                    <xdr:colOff>447675</xdr:colOff>
                    <xdr:row>18</xdr:row>
                    <xdr:rowOff>104775</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2</xdr:col>
                    <xdr:colOff>476250</xdr:colOff>
                    <xdr:row>16</xdr:row>
                    <xdr:rowOff>609600</xdr:rowOff>
                  </from>
                  <to>
                    <xdr:col>2</xdr:col>
                    <xdr:colOff>952500</xdr:colOff>
                    <xdr:row>17</xdr:row>
                    <xdr:rowOff>180975</xdr:rowOff>
                  </to>
                </anchor>
              </controlPr>
            </control>
          </mc:Choice>
        </mc:AlternateContent>
        <mc:AlternateContent xmlns:mc="http://schemas.openxmlformats.org/markup-compatibility/2006">
          <mc:Choice Requires="x14">
            <control shapeId="4116" r:id="rId18" name="Check Box 20">
              <controlPr defaultSize="0" autoFill="0" autoLine="0" autoPict="0">
                <anchor moveWithCells="1">
                  <from>
                    <xdr:col>2</xdr:col>
                    <xdr:colOff>66675</xdr:colOff>
                    <xdr:row>34</xdr:row>
                    <xdr:rowOff>400050</xdr:rowOff>
                  </from>
                  <to>
                    <xdr:col>2</xdr:col>
                    <xdr:colOff>457200</xdr:colOff>
                    <xdr:row>36</xdr:row>
                    <xdr:rowOff>9525</xdr:rowOff>
                  </to>
                </anchor>
              </controlPr>
            </control>
          </mc:Choice>
        </mc:AlternateContent>
        <mc:AlternateContent xmlns:mc="http://schemas.openxmlformats.org/markup-compatibility/2006">
          <mc:Choice Requires="x14">
            <control shapeId="4117" r:id="rId19" name="Check Box 21">
              <controlPr defaultSize="0" autoFill="0" autoLine="0" autoPict="0">
                <anchor moveWithCells="1">
                  <from>
                    <xdr:col>2</xdr:col>
                    <xdr:colOff>485775</xdr:colOff>
                    <xdr:row>34</xdr:row>
                    <xdr:rowOff>419100</xdr:rowOff>
                  </from>
                  <to>
                    <xdr:col>2</xdr:col>
                    <xdr:colOff>952500</xdr:colOff>
                    <xdr:row>36</xdr:row>
                    <xdr:rowOff>19050</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from>
                    <xdr:col>3</xdr:col>
                    <xdr:colOff>66675</xdr:colOff>
                    <xdr:row>18</xdr:row>
                    <xdr:rowOff>66675</xdr:rowOff>
                  </from>
                  <to>
                    <xdr:col>4</xdr:col>
                    <xdr:colOff>104775</xdr:colOff>
                    <xdr:row>20</xdr:row>
                    <xdr:rowOff>47625</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from>
                    <xdr:col>3</xdr:col>
                    <xdr:colOff>457200</xdr:colOff>
                    <xdr:row>18</xdr:row>
                    <xdr:rowOff>85725</xdr:rowOff>
                  </from>
                  <to>
                    <xdr:col>3</xdr:col>
                    <xdr:colOff>885825</xdr:colOff>
                    <xdr:row>20</xdr:row>
                    <xdr:rowOff>47625</xdr:rowOff>
                  </to>
                </anchor>
              </controlPr>
            </control>
          </mc:Choice>
        </mc:AlternateContent>
        <mc:AlternateContent xmlns:mc="http://schemas.openxmlformats.org/markup-compatibility/2006">
          <mc:Choice Requires="x14">
            <control shapeId="4120" r:id="rId22" name="Check Box 24">
              <controlPr defaultSize="0" autoFill="0" autoLine="0" autoPict="0">
                <anchor moveWithCells="1">
                  <from>
                    <xdr:col>3</xdr:col>
                    <xdr:colOff>66675</xdr:colOff>
                    <xdr:row>19</xdr:row>
                    <xdr:rowOff>66675</xdr:rowOff>
                  </from>
                  <to>
                    <xdr:col>4</xdr:col>
                    <xdr:colOff>104775</xdr:colOff>
                    <xdr:row>21</xdr:row>
                    <xdr:rowOff>28575</xdr:rowOff>
                  </to>
                </anchor>
              </controlPr>
            </control>
          </mc:Choice>
        </mc:AlternateContent>
        <mc:AlternateContent xmlns:mc="http://schemas.openxmlformats.org/markup-compatibility/2006">
          <mc:Choice Requires="x14">
            <control shapeId="4121" r:id="rId23" name="Check Box 25">
              <controlPr defaultSize="0" autoFill="0" autoLine="0" autoPict="0">
                <anchor moveWithCells="1">
                  <from>
                    <xdr:col>3</xdr:col>
                    <xdr:colOff>457200</xdr:colOff>
                    <xdr:row>19</xdr:row>
                    <xdr:rowOff>66675</xdr:rowOff>
                  </from>
                  <to>
                    <xdr:col>3</xdr:col>
                    <xdr:colOff>885825</xdr:colOff>
                    <xdr:row>21</xdr:row>
                    <xdr:rowOff>47625</xdr:rowOff>
                  </to>
                </anchor>
              </controlPr>
            </control>
          </mc:Choice>
        </mc:AlternateContent>
        <mc:AlternateContent xmlns:mc="http://schemas.openxmlformats.org/markup-compatibility/2006">
          <mc:Choice Requires="x14">
            <control shapeId="4122" r:id="rId24" name="Check Box 26">
              <controlPr defaultSize="0" autoFill="0" autoLine="0" autoPict="0">
                <anchor moveWithCells="1">
                  <from>
                    <xdr:col>3</xdr:col>
                    <xdr:colOff>66675</xdr:colOff>
                    <xdr:row>17</xdr:row>
                    <xdr:rowOff>114300</xdr:rowOff>
                  </from>
                  <to>
                    <xdr:col>3</xdr:col>
                    <xdr:colOff>447675</xdr:colOff>
                    <xdr:row>19</xdr:row>
                    <xdr:rowOff>9525</xdr:rowOff>
                  </to>
                </anchor>
              </controlPr>
            </control>
          </mc:Choice>
        </mc:AlternateContent>
        <mc:AlternateContent xmlns:mc="http://schemas.openxmlformats.org/markup-compatibility/2006">
          <mc:Choice Requires="x14">
            <control shapeId="4123" r:id="rId25" name="Check Box 27">
              <controlPr defaultSize="0" autoFill="0" autoLine="0" autoPict="0">
                <anchor moveWithCells="1">
                  <from>
                    <xdr:col>3</xdr:col>
                    <xdr:colOff>466725</xdr:colOff>
                    <xdr:row>17</xdr:row>
                    <xdr:rowOff>161925</xdr:rowOff>
                  </from>
                  <to>
                    <xdr:col>4</xdr:col>
                    <xdr:colOff>28575</xdr:colOff>
                    <xdr:row>18</xdr:row>
                    <xdr:rowOff>142875</xdr:rowOff>
                  </to>
                </anchor>
              </controlPr>
            </control>
          </mc:Choice>
        </mc:AlternateContent>
        <mc:AlternateContent xmlns:mc="http://schemas.openxmlformats.org/markup-compatibility/2006">
          <mc:Choice Requires="x14">
            <control shapeId="4124" r:id="rId26" name="Check Box 28">
              <controlPr defaultSize="0" autoFill="0" autoLine="0" autoPict="0">
                <anchor moveWithCells="1">
                  <from>
                    <xdr:col>3</xdr:col>
                    <xdr:colOff>66675</xdr:colOff>
                    <xdr:row>16</xdr:row>
                    <xdr:rowOff>485775</xdr:rowOff>
                  </from>
                  <to>
                    <xdr:col>3</xdr:col>
                    <xdr:colOff>447675</xdr:colOff>
                    <xdr:row>18</xdr:row>
                    <xdr:rowOff>114300</xdr:rowOff>
                  </to>
                </anchor>
              </controlPr>
            </control>
          </mc:Choice>
        </mc:AlternateContent>
        <mc:AlternateContent xmlns:mc="http://schemas.openxmlformats.org/markup-compatibility/2006">
          <mc:Choice Requires="x14">
            <control shapeId="4125" r:id="rId27" name="Check Box 29">
              <controlPr defaultSize="0" autoFill="0" autoLine="0" autoPict="0">
                <anchor moveWithCells="1">
                  <from>
                    <xdr:col>3</xdr:col>
                    <xdr:colOff>466725</xdr:colOff>
                    <xdr:row>16</xdr:row>
                    <xdr:rowOff>619125</xdr:rowOff>
                  </from>
                  <to>
                    <xdr:col>4</xdr:col>
                    <xdr:colOff>38100</xdr:colOff>
                    <xdr:row>18</xdr:row>
                    <xdr:rowOff>9525</xdr:rowOff>
                  </to>
                </anchor>
              </controlPr>
            </control>
          </mc:Choice>
        </mc:AlternateContent>
        <mc:AlternateContent xmlns:mc="http://schemas.openxmlformats.org/markup-compatibility/2006">
          <mc:Choice Requires="x14">
            <control shapeId="4126" r:id="rId28" name="Check Box 30">
              <controlPr defaultSize="0" autoFill="0" autoLine="0" autoPict="0">
                <anchor moveWithCells="1">
                  <from>
                    <xdr:col>2</xdr:col>
                    <xdr:colOff>66675</xdr:colOff>
                    <xdr:row>37</xdr:row>
                    <xdr:rowOff>114300</xdr:rowOff>
                  </from>
                  <to>
                    <xdr:col>2</xdr:col>
                    <xdr:colOff>514350</xdr:colOff>
                    <xdr:row>39</xdr:row>
                    <xdr:rowOff>66675</xdr:rowOff>
                  </to>
                </anchor>
              </controlPr>
            </control>
          </mc:Choice>
        </mc:AlternateContent>
        <mc:AlternateContent xmlns:mc="http://schemas.openxmlformats.org/markup-compatibility/2006">
          <mc:Choice Requires="x14">
            <control shapeId="4128" r:id="rId29" name="Check Box 32">
              <controlPr defaultSize="0" autoFill="0" autoLine="0" autoPict="0">
                <anchor moveWithCells="1">
                  <from>
                    <xdr:col>3</xdr:col>
                    <xdr:colOff>57150</xdr:colOff>
                    <xdr:row>36</xdr:row>
                    <xdr:rowOff>76200</xdr:rowOff>
                  </from>
                  <to>
                    <xdr:col>4</xdr:col>
                    <xdr:colOff>95250</xdr:colOff>
                    <xdr:row>38</xdr:row>
                    <xdr:rowOff>57150</xdr:rowOff>
                  </to>
                </anchor>
              </controlPr>
            </control>
          </mc:Choice>
        </mc:AlternateContent>
        <mc:AlternateContent xmlns:mc="http://schemas.openxmlformats.org/markup-compatibility/2006">
          <mc:Choice Requires="x14">
            <control shapeId="4129" r:id="rId30" name="Check Box 33">
              <controlPr defaultSize="0" autoFill="0" autoLine="0" autoPict="0">
                <anchor moveWithCells="1">
                  <from>
                    <xdr:col>3</xdr:col>
                    <xdr:colOff>457200</xdr:colOff>
                    <xdr:row>36</xdr:row>
                    <xdr:rowOff>85725</xdr:rowOff>
                  </from>
                  <to>
                    <xdr:col>3</xdr:col>
                    <xdr:colOff>885825</xdr:colOff>
                    <xdr:row>38</xdr:row>
                    <xdr:rowOff>47625</xdr:rowOff>
                  </to>
                </anchor>
              </controlPr>
            </control>
          </mc:Choice>
        </mc:AlternateContent>
        <mc:AlternateContent xmlns:mc="http://schemas.openxmlformats.org/markup-compatibility/2006">
          <mc:Choice Requires="x14">
            <control shapeId="4130" r:id="rId31" name="Check Box 34">
              <controlPr defaultSize="0" autoFill="0" autoLine="0" autoPict="0">
                <anchor moveWithCells="1">
                  <from>
                    <xdr:col>3</xdr:col>
                    <xdr:colOff>66675</xdr:colOff>
                    <xdr:row>37</xdr:row>
                    <xdr:rowOff>66675</xdr:rowOff>
                  </from>
                  <to>
                    <xdr:col>4</xdr:col>
                    <xdr:colOff>104775</xdr:colOff>
                    <xdr:row>39</xdr:row>
                    <xdr:rowOff>28575</xdr:rowOff>
                  </to>
                </anchor>
              </controlPr>
            </control>
          </mc:Choice>
        </mc:AlternateContent>
        <mc:AlternateContent xmlns:mc="http://schemas.openxmlformats.org/markup-compatibility/2006">
          <mc:Choice Requires="x14">
            <control shapeId="4131" r:id="rId32" name="Check Box 35">
              <controlPr defaultSize="0" autoFill="0" autoLine="0" autoPict="0">
                <anchor moveWithCells="1">
                  <from>
                    <xdr:col>3</xdr:col>
                    <xdr:colOff>457200</xdr:colOff>
                    <xdr:row>37</xdr:row>
                    <xdr:rowOff>66675</xdr:rowOff>
                  </from>
                  <to>
                    <xdr:col>3</xdr:col>
                    <xdr:colOff>885825</xdr:colOff>
                    <xdr:row>39</xdr:row>
                    <xdr:rowOff>47625</xdr:rowOff>
                  </to>
                </anchor>
              </controlPr>
            </control>
          </mc:Choice>
        </mc:AlternateContent>
        <mc:AlternateContent xmlns:mc="http://schemas.openxmlformats.org/markup-compatibility/2006">
          <mc:Choice Requires="x14">
            <control shapeId="4132" r:id="rId33" name="Check Box 36">
              <controlPr defaultSize="0" autoFill="0" autoLine="0" autoPict="0">
                <anchor moveWithCells="1">
                  <from>
                    <xdr:col>3</xdr:col>
                    <xdr:colOff>66675</xdr:colOff>
                    <xdr:row>35</xdr:row>
                    <xdr:rowOff>114300</xdr:rowOff>
                  </from>
                  <to>
                    <xdr:col>3</xdr:col>
                    <xdr:colOff>447675</xdr:colOff>
                    <xdr:row>37</xdr:row>
                    <xdr:rowOff>28575</xdr:rowOff>
                  </to>
                </anchor>
              </controlPr>
            </control>
          </mc:Choice>
        </mc:AlternateContent>
        <mc:AlternateContent xmlns:mc="http://schemas.openxmlformats.org/markup-compatibility/2006">
          <mc:Choice Requires="x14">
            <control shapeId="4133" r:id="rId34" name="Check Box 37">
              <controlPr defaultSize="0" autoFill="0" autoLine="0" autoPict="0">
                <anchor moveWithCells="1">
                  <from>
                    <xdr:col>3</xdr:col>
                    <xdr:colOff>447675</xdr:colOff>
                    <xdr:row>35</xdr:row>
                    <xdr:rowOff>123825</xdr:rowOff>
                  </from>
                  <to>
                    <xdr:col>4</xdr:col>
                    <xdr:colOff>9525</xdr:colOff>
                    <xdr:row>36</xdr:row>
                    <xdr:rowOff>104775</xdr:rowOff>
                  </to>
                </anchor>
              </controlPr>
            </control>
          </mc:Choice>
        </mc:AlternateContent>
        <mc:AlternateContent xmlns:mc="http://schemas.openxmlformats.org/markup-compatibility/2006">
          <mc:Choice Requires="x14">
            <control shapeId="4134" r:id="rId35" name="Check Box 38">
              <controlPr defaultSize="0" autoFill="0" autoLine="0" autoPict="0">
                <anchor moveWithCells="1">
                  <from>
                    <xdr:col>3</xdr:col>
                    <xdr:colOff>66675</xdr:colOff>
                    <xdr:row>35</xdr:row>
                    <xdr:rowOff>0</xdr:rowOff>
                  </from>
                  <to>
                    <xdr:col>3</xdr:col>
                    <xdr:colOff>447675</xdr:colOff>
                    <xdr:row>36</xdr:row>
                    <xdr:rowOff>28575</xdr:rowOff>
                  </to>
                </anchor>
              </controlPr>
            </control>
          </mc:Choice>
        </mc:AlternateContent>
        <mc:AlternateContent xmlns:mc="http://schemas.openxmlformats.org/markup-compatibility/2006">
          <mc:Choice Requires="x14">
            <control shapeId="4135" r:id="rId36" name="Check Box 39">
              <controlPr defaultSize="0" autoFill="0" autoLine="0" autoPict="0">
                <anchor moveWithCells="1">
                  <from>
                    <xdr:col>3</xdr:col>
                    <xdr:colOff>447675</xdr:colOff>
                    <xdr:row>34</xdr:row>
                    <xdr:rowOff>409575</xdr:rowOff>
                  </from>
                  <to>
                    <xdr:col>4</xdr:col>
                    <xdr:colOff>19050</xdr:colOff>
                    <xdr:row>36</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58"/>
  <sheetViews>
    <sheetView zoomScaleNormal="100" zoomScaleSheetLayoutView="70" workbookViewId="0">
      <selection activeCell="B2" sqref="B2"/>
    </sheetView>
  </sheetViews>
  <sheetFormatPr baseColWidth="10" defaultColWidth="31.140625" defaultRowHeight="12.75" x14ac:dyDescent="0.25"/>
  <cols>
    <col min="1" max="1" width="31.140625" style="7" customWidth="1"/>
    <col min="2" max="2" width="92.7109375" style="7" customWidth="1"/>
    <col min="3" max="247" width="11.42578125" style="7" customWidth="1"/>
    <col min="248" max="16384" width="31.140625" style="7"/>
  </cols>
  <sheetData>
    <row r="1" spans="1:2" x14ac:dyDescent="0.2">
      <c r="A1" s="1" t="s">
        <v>410</v>
      </c>
      <c r="B1" s="256">
        <f>'1-Déclarations'!B1</f>
        <v>0</v>
      </c>
    </row>
    <row r="2" spans="1:2" x14ac:dyDescent="0.2">
      <c r="A2" s="8" t="s">
        <v>0</v>
      </c>
      <c r="B2" s="256">
        <f>'1-Déclarations'!B2</f>
        <v>0</v>
      </c>
    </row>
    <row r="3" spans="1:2" x14ac:dyDescent="0.2">
      <c r="A3" s="9" t="s">
        <v>19</v>
      </c>
      <c r="B3" s="256">
        <f>'1-Déclarations'!B3</f>
        <v>0</v>
      </c>
    </row>
    <row r="4" spans="1:2" x14ac:dyDescent="0.2">
      <c r="A4" s="483"/>
      <c r="B4" s="483"/>
    </row>
    <row r="5" spans="1:2" s="279" customFormat="1" ht="24" customHeight="1" x14ac:dyDescent="0.2">
      <c r="A5" s="511" t="s">
        <v>314</v>
      </c>
      <c r="B5" s="512"/>
    </row>
    <row r="6" spans="1:2" s="280" customFormat="1" ht="32.25" customHeight="1" x14ac:dyDescent="0.2">
      <c r="A6" s="513" t="s">
        <v>386</v>
      </c>
      <c r="B6" s="513"/>
    </row>
    <row r="7" spans="1:2" s="280" customFormat="1" x14ac:dyDescent="0.2">
      <c r="A7" s="514" t="s">
        <v>315</v>
      </c>
      <c r="B7" s="514"/>
    </row>
    <row r="8" spans="1:2" s="280" customFormat="1" x14ac:dyDescent="0.2">
      <c r="A8" s="515"/>
      <c r="B8" s="515"/>
    </row>
    <row r="9" spans="1:2" s="280" customFormat="1" ht="18.600000000000001" customHeight="1" x14ac:dyDescent="0.2">
      <c r="A9" s="516" t="s">
        <v>387</v>
      </c>
      <c r="B9" s="517"/>
    </row>
    <row r="10" spans="1:2" s="281" customFormat="1" ht="114.6" customHeight="1" x14ac:dyDescent="0.2">
      <c r="A10" s="507"/>
      <c r="B10" s="507"/>
    </row>
    <row r="11" spans="1:2" s="280" customFormat="1" ht="18.600000000000001" customHeight="1" x14ac:dyDescent="0.2">
      <c r="A11" s="516" t="s">
        <v>388</v>
      </c>
      <c r="B11" s="517"/>
    </row>
    <row r="12" spans="1:2" s="281" customFormat="1" ht="95.1" customHeight="1" x14ac:dyDescent="0.2">
      <c r="A12" s="507"/>
      <c r="B12" s="507"/>
    </row>
    <row r="13" spans="1:2" s="280" customFormat="1" ht="18.600000000000001" customHeight="1" x14ac:dyDescent="0.2">
      <c r="A13" s="516" t="s">
        <v>389</v>
      </c>
      <c r="B13" s="517"/>
    </row>
    <row r="14" spans="1:2" s="281" customFormat="1" ht="66.95" customHeight="1" x14ac:dyDescent="0.2">
      <c r="A14" s="508"/>
      <c r="B14" s="508"/>
    </row>
    <row r="15" spans="1:2" s="281" customFormat="1" ht="32.1" customHeight="1" x14ac:dyDescent="0.2">
      <c r="A15" s="509" t="s">
        <v>390</v>
      </c>
      <c r="B15" s="510"/>
    </row>
    <row r="16" spans="1:2" s="281" customFormat="1" ht="72" customHeight="1" x14ac:dyDescent="0.2">
      <c r="A16" s="508"/>
      <c r="B16" s="508"/>
    </row>
    <row r="17" spans="1:2" s="280" customFormat="1" ht="18.600000000000001" customHeight="1" x14ac:dyDescent="0.2">
      <c r="A17" s="516" t="s">
        <v>391</v>
      </c>
      <c r="B17" s="517"/>
    </row>
    <row r="18" spans="1:2" s="281" customFormat="1" ht="78.95" customHeight="1" x14ac:dyDescent="0.2">
      <c r="A18" s="508"/>
      <c r="B18" s="508"/>
    </row>
    <row r="19" spans="1:2" s="280" customFormat="1" ht="18.600000000000001" customHeight="1" x14ac:dyDescent="0.2">
      <c r="A19" s="516" t="s">
        <v>447</v>
      </c>
      <c r="B19" s="517"/>
    </row>
    <row r="20" spans="1:2" s="281" customFormat="1" ht="78" customHeight="1" x14ac:dyDescent="0.2">
      <c r="A20" s="508"/>
      <c r="B20" s="508"/>
    </row>
    <row r="21" spans="1:2" s="281" customFormat="1" ht="32.1" customHeight="1" x14ac:dyDescent="0.2">
      <c r="A21" s="509" t="s">
        <v>316</v>
      </c>
      <c r="B21" s="510"/>
    </row>
    <row r="22" spans="1:2" s="281" customFormat="1" ht="66.599999999999994" customHeight="1" x14ac:dyDescent="0.2">
      <c r="A22" s="508"/>
      <c r="B22" s="508"/>
    </row>
    <row r="23" spans="1:2" s="281" customFormat="1" x14ac:dyDescent="0.2">
      <c r="A23" s="506"/>
      <c r="B23" s="506"/>
    </row>
    <row r="24" spans="1:2" s="281" customFormat="1" x14ac:dyDescent="0.2">
      <c r="A24" s="506"/>
      <c r="B24" s="506"/>
    </row>
    <row r="25" spans="1:2" s="281" customFormat="1" x14ac:dyDescent="0.2">
      <c r="A25" s="506"/>
      <c r="B25" s="506"/>
    </row>
    <row r="26" spans="1:2" s="281" customFormat="1" x14ac:dyDescent="0.2">
      <c r="A26" s="506"/>
      <c r="B26" s="506"/>
    </row>
    <row r="27" spans="1:2" s="281" customFormat="1" x14ac:dyDescent="0.2">
      <c r="A27" s="506"/>
      <c r="B27" s="506"/>
    </row>
    <row r="28" spans="1:2" s="281" customFormat="1" x14ac:dyDescent="0.2">
      <c r="A28" s="506"/>
      <c r="B28" s="506"/>
    </row>
    <row r="29" spans="1:2" s="281" customFormat="1" x14ac:dyDescent="0.2"/>
    <row r="30" spans="1:2" s="281" customFormat="1" x14ac:dyDescent="0.2"/>
    <row r="31" spans="1:2" s="281" customFormat="1" x14ac:dyDescent="0.2"/>
    <row r="32" spans="1: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row r="54" s="281" customFormat="1" x14ac:dyDescent="0.2"/>
    <row r="55" s="281" customFormat="1" x14ac:dyDescent="0.2"/>
    <row r="56" s="281" customFormat="1" x14ac:dyDescent="0.2"/>
    <row r="57" s="281" customFormat="1" x14ac:dyDescent="0.2"/>
    <row r="58" s="281" customFormat="1" x14ac:dyDescent="0.2"/>
    <row r="59" s="281" customFormat="1" x14ac:dyDescent="0.2"/>
    <row r="60" s="281" customFormat="1" x14ac:dyDescent="0.2"/>
    <row r="61" s="281" customFormat="1" x14ac:dyDescent="0.2"/>
    <row r="62" s="281" customFormat="1" x14ac:dyDescent="0.2"/>
    <row r="63" s="281" customFormat="1" x14ac:dyDescent="0.2"/>
    <row r="64" s="281" customFormat="1" x14ac:dyDescent="0.2"/>
    <row r="65" s="281" customFormat="1" x14ac:dyDescent="0.2"/>
    <row r="66" s="281" customFormat="1" x14ac:dyDescent="0.2"/>
    <row r="67" s="281" customFormat="1" x14ac:dyDescent="0.2"/>
    <row r="68" s="281" customFormat="1" x14ac:dyDescent="0.2"/>
    <row r="69" s="281" customFormat="1" x14ac:dyDescent="0.2"/>
    <row r="70" s="281" customFormat="1" x14ac:dyDescent="0.2"/>
    <row r="71" s="281" customFormat="1" x14ac:dyDescent="0.2"/>
    <row r="72" s="281" customFormat="1" x14ac:dyDescent="0.2"/>
    <row r="73" s="281" customFormat="1" x14ac:dyDescent="0.2"/>
    <row r="74" s="281" customFormat="1" x14ac:dyDescent="0.2"/>
    <row r="75" s="281" customFormat="1" x14ac:dyDescent="0.2"/>
    <row r="76" s="281" customFormat="1" x14ac:dyDescent="0.2"/>
    <row r="77" s="281" customFormat="1" x14ac:dyDescent="0.2"/>
    <row r="78" s="281" customFormat="1" x14ac:dyDescent="0.2"/>
    <row r="79" s="281" customFormat="1" x14ac:dyDescent="0.2"/>
    <row r="80" s="281" customFormat="1" x14ac:dyDescent="0.2"/>
    <row r="81" s="281" customFormat="1" x14ac:dyDescent="0.2"/>
    <row r="82" s="281" customFormat="1" x14ac:dyDescent="0.2"/>
    <row r="83" s="281" customFormat="1" x14ac:dyDescent="0.2"/>
    <row r="84" s="281" customFormat="1" x14ac:dyDescent="0.2"/>
    <row r="85" s="281" customFormat="1" x14ac:dyDescent="0.2"/>
    <row r="86" s="281" customFormat="1" x14ac:dyDescent="0.2"/>
    <row r="87" s="281" customFormat="1" x14ac:dyDescent="0.2"/>
    <row r="88" s="281" customFormat="1" x14ac:dyDescent="0.2"/>
    <row r="89" s="281" customFormat="1" x14ac:dyDescent="0.2"/>
    <row r="90" s="281" customFormat="1" x14ac:dyDescent="0.2"/>
    <row r="91" s="281" customFormat="1" x14ac:dyDescent="0.2"/>
    <row r="92" s="281" customFormat="1" x14ac:dyDescent="0.2"/>
    <row r="93" s="281" customFormat="1" x14ac:dyDescent="0.2"/>
    <row r="94" s="281" customFormat="1" x14ac:dyDescent="0.2"/>
    <row r="95" s="281" customFormat="1" x14ac:dyDescent="0.2"/>
    <row r="96" s="281" customFormat="1" x14ac:dyDescent="0.2"/>
    <row r="97" s="281" customFormat="1" x14ac:dyDescent="0.2"/>
    <row r="98" s="281" customFormat="1" x14ac:dyDescent="0.2"/>
    <row r="99" s="281" customFormat="1" x14ac:dyDescent="0.2"/>
    <row r="100" s="281" customFormat="1" x14ac:dyDescent="0.2"/>
    <row r="101" s="281" customFormat="1" x14ac:dyDescent="0.2"/>
    <row r="102" s="281" customFormat="1" x14ac:dyDescent="0.2"/>
    <row r="103" s="281" customFormat="1" x14ac:dyDescent="0.2"/>
    <row r="104" s="281" customFormat="1" x14ac:dyDescent="0.2"/>
    <row r="105" s="281" customFormat="1" x14ac:dyDescent="0.2"/>
    <row r="106" s="281" customFormat="1" x14ac:dyDescent="0.2"/>
    <row r="107" s="281" customFormat="1" x14ac:dyDescent="0.2"/>
    <row r="108" s="281" customFormat="1" x14ac:dyDescent="0.2"/>
    <row r="109" s="281" customFormat="1" x14ac:dyDescent="0.2"/>
    <row r="110" s="281" customFormat="1" x14ac:dyDescent="0.2"/>
    <row r="111" s="281" customFormat="1" x14ac:dyDescent="0.2"/>
    <row r="112" s="281" customFormat="1" x14ac:dyDescent="0.2"/>
    <row r="113" s="281" customFormat="1" x14ac:dyDescent="0.2"/>
    <row r="114" s="281" customFormat="1" x14ac:dyDescent="0.2"/>
    <row r="115" s="281" customFormat="1" x14ac:dyDescent="0.2"/>
    <row r="116" s="281" customFormat="1" x14ac:dyDescent="0.2"/>
    <row r="117" s="281" customFormat="1" x14ac:dyDescent="0.2"/>
    <row r="118" s="281" customFormat="1" x14ac:dyDescent="0.2"/>
    <row r="119" s="281" customFormat="1" x14ac:dyDescent="0.2"/>
    <row r="120" s="281" customFormat="1" x14ac:dyDescent="0.2"/>
    <row r="121" s="281" customFormat="1" x14ac:dyDescent="0.2"/>
    <row r="122" s="281" customFormat="1" x14ac:dyDescent="0.2"/>
    <row r="123" s="281" customFormat="1" x14ac:dyDescent="0.2"/>
    <row r="124" s="281" customFormat="1" x14ac:dyDescent="0.2"/>
    <row r="125" s="281" customFormat="1" x14ac:dyDescent="0.2"/>
    <row r="126" s="281" customFormat="1" x14ac:dyDescent="0.2"/>
    <row r="127" s="281" customFormat="1" x14ac:dyDescent="0.2"/>
    <row r="128" s="281" customFormat="1" x14ac:dyDescent="0.2"/>
    <row r="129" s="281" customFormat="1" x14ac:dyDescent="0.2"/>
    <row r="130" s="281" customFormat="1" x14ac:dyDescent="0.2"/>
    <row r="131" s="281" customFormat="1" x14ac:dyDescent="0.2"/>
    <row r="132" s="281" customFormat="1" x14ac:dyDescent="0.2"/>
    <row r="133" s="281" customFormat="1" x14ac:dyDescent="0.2"/>
    <row r="134" s="281" customFormat="1" x14ac:dyDescent="0.2"/>
    <row r="135" s="281" customFormat="1" x14ac:dyDescent="0.2"/>
    <row r="136" s="281" customFormat="1" x14ac:dyDescent="0.2"/>
    <row r="137" s="281" customFormat="1" x14ac:dyDescent="0.2"/>
    <row r="138" s="281" customFormat="1" x14ac:dyDescent="0.2"/>
    <row r="139" s="281" customFormat="1" x14ac:dyDescent="0.2"/>
    <row r="140" s="281" customFormat="1" x14ac:dyDescent="0.2"/>
    <row r="141" s="281" customFormat="1" x14ac:dyDescent="0.2"/>
    <row r="142" s="281" customFormat="1" x14ac:dyDescent="0.2"/>
    <row r="143" s="281" customFormat="1" x14ac:dyDescent="0.2"/>
    <row r="144" s="281" customFormat="1" x14ac:dyDescent="0.2"/>
    <row r="145" s="281" customFormat="1" x14ac:dyDescent="0.2"/>
    <row r="146" s="281" customFormat="1" x14ac:dyDescent="0.2"/>
    <row r="147" s="281" customFormat="1" x14ac:dyDescent="0.2"/>
    <row r="148" s="281" customFormat="1" x14ac:dyDescent="0.2"/>
    <row r="149" s="281" customFormat="1" x14ac:dyDescent="0.2"/>
    <row r="150" s="281" customFormat="1" x14ac:dyDescent="0.2"/>
    <row r="151" s="281" customFormat="1" x14ac:dyDescent="0.2"/>
    <row r="152" s="281" customFormat="1" x14ac:dyDescent="0.2"/>
    <row r="153" s="281" customFormat="1" x14ac:dyDescent="0.2"/>
    <row r="154" s="281" customFormat="1" x14ac:dyDescent="0.2"/>
    <row r="155" s="281" customFormat="1" x14ac:dyDescent="0.2"/>
    <row r="156" s="281" customFormat="1" x14ac:dyDescent="0.2"/>
    <row r="157" s="281" customFormat="1" x14ac:dyDescent="0.2"/>
    <row r="158" s="281" customFormat="1" x14ac:dyDescent="0.2"/>
  </sheetData>
  <mergeCells count="25">
    <mergeCell ref="A10:B10"/>
    <mergeCell ref="A14:B14"/>
    <mergeCell ref="A22:B22"/>
    <mergeCell ref="A15:B15"/>
    <mergeCell ref="A4:B4"/>
    <mergeCell ref="A5:B5"/>
    <mergeCell ref="A6:B6"/>
    <mergeCell ref="A7:B7"/>
    <mergeCell ref="A8:B8"/>
    <mergeCell ref="A9:B9"/>
    <mergeCell ref="A11:B11"/>
    <mergeCell ref="A13:B13"/>
    <mergeCell ref="A17:B17"/>
    <mergeCell ref="A19:B19"/>
    <mergeCell ref="A27:B27"/>
    <mergeCell ref="A28:B28"/>
    <mergeCell ref="A12:B12"/>
    <mergeCell ref="A23:B23"/>
    <mergeCell ref="A16:B16"/>
    <mergeCell ref="A18:B18"/>
    <mergeCell ref="A26:B26"/>
    <mergeCell ref="A20:B20"/>
    <mergeCell ref="A21:B21"/>
    <mergeCell ref="A24:B24"/>
    <mergeCell ref="A25:B25"/>
  </mergeCells>
  <printOptions horizontalCentered="1" gridLines="1"/>
  <pageMargins left="0.23622047244094491" right="0.23622047244094491" top="0.98425196850393704" bottom="0.74803149606299213" header="0.31496062992125984" footer="0.31496062992125984"/>
  <pageSetup scale="82" fitToHeight="0" orientation="portrait" r:id="rId1"/>
  <headerFooter scaleWithDoc="0" alignWithMargins="0">
    <oddHeader>&amp;L&amp;G&amp;C&amp;"Calibri,Gras"&amp;9
&amp;R&amp;"Calibri,Gras"&amp;8Commercialisation 2025-2026
Formulaire Accès 2 - Seuils
&amp;A
&amp;P de &amp;N</oddHeader>
  </headerFooter>
  <rowBreaks count="1" manualBreakCount="1">
    <brk id="18" max="1"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EEE49-C7E7-4D8B-9E0B-D859C22F7514}">
  <sheetPr>
    <pageSetUpPr fitToPage="1"/>
  </sheetPr>
  <dimension ref="A1:P41"/>
  <sheetViews>
    <sheetView topLeftCell="A19" zoomScaleNormal="100" workbookViewId="0">
      <selection activeCell="C3" sqref="C3:N3"/>
    </sheetView>
  </sheetViews>
  <sheetFormatPr baseColWidth="10" defaultColWidth="11.42578125" defaultRowHeight="12.75" x14ac:dyDescent="0.25"/>
  <cols>
    <col min="1" max="1" width="8.85546875" style="7" customWidth="1"/>
    <col min="2" max="2" width="19.140625" style="7" customWidth="1"/>
    <col min="3" max="3" width="11.140625" style="7" customWidth="1"/>
    <col min="4" max="4" width="14.140625" style="7" customWidth="1"/>
    <col min="5" max="5" width="11.7109375" style="7" customWidth="1"/>
    <col min="6" max="7" width="11.42578125" style="7"/>
    <col min="8" max="8" width="7.5703125" style="7" customWidth="1"/>
    <col min="9" max="9" width="12.140625" style="7" bestFit="1" customWidth="1"/>
    <col min="10" max="10" width="12.42578125" style="7" customWidth="1"/>
    <col min="11" max="12" width="8.42578125" style="7" customWidth="1"/>
    <col min="13" max="13" width="11.140625" style="7" customWidth="1"/>
    <col min="14" max="14" width="6.42578125" style="7" customWidth="1"/>
    <col min="15" max="16384" width="11.42578125" style="7"/>
  </cols>
  <sheetData>
    <row r="1" spans="1:14" ht="15" x14ac:dyDescent="0.25">
      <c r="A1" s="1" t="s">
        <v>410</v>
      </c>
      <c r="C1" s="444">
        <f>'1-Déclarations'!B1</f>
        <v>0</v>
      </c>
      <c r="D1" s="444"/>
      <c r="E1" s="444"/>
      <c r="F1" s="444"/>
      <c r="G1" s="444"/>
      <c r="H1" s="444"/>
      <c r="I1" s="444"/>
      <c r="J1" s="444"/>
      <c r="K1" s="444"/>
      <c r="L1" s="444"/>
      <c r="M1" s="444"/>
      <c r="N1" s="444"/>
    </row>
    <row r="2" spans="1:14" ht="15" x14ac:dyDescent="0.25">
      <c r="A2" s="6" t="s">
        <v>0</v>
      </c>
      <c r="C2" s="444">
        <f>'1-Déclarations'!B2</f>
        <v>0</v>
      </c>
      <c r="D2" s="444"/>
      <c r="E2" s="444"/>
      <c r="F2" s="444"/>
      <c r="G2" s="444"/>
      <c r="H2" s="444"/>
      <c r="I2" s="444"/>
      <c r="J2" s="444"/>
      <c r="K2" s="444"/>
      <c r="L2" s="444"/>
      <c r="M2" s="444"/>
      <c r="N2" s="444"/>
    </row>
    <row r="3" spans="1:14" ht="15" x14ac:dyDescent="0.25">
      <c r="A3" s="222" t="s">
        <v>19</v>
      </c>
      <c r="C3" s="444">
        <f>'1-Déclarations'!B3</f>
        <v>0</v>
      </c>
      <c r="D3" s="444"/>
      <c r="E3" s="444"/>
      <c r="F3" s="444"/>
      <c r="G3" s="444"/>
      <c r="H3" s="444"/>
      <c r="I3" s="444"/>
      <c r="J3" s="444"/>
      <c r="K3" s="444"/>
      <c r="L3" s="444"/>
      <c r="M3" s="444"/>
      <c r="N3" s="444"/>
    </row>
    <row r="4" spans="1:14" x14ac:dyDescent="0.2">
      <c r="A4" s="520"/>
      <c r="B4" s="520"/>
      <c r="C4" s="520"/>
      <c r="D4" s="520"/>
      <c r="E4" s="520"/>
      <c r="F4" s="520"/>
      <c r="G4" s="520"/>
      <c r="H4" s="520"/>
      <c r="I4" s="520"/>
      <c r="J4" s="520"/>
      <c r="K4" s="520"/>
      <c r="L4" s="520"/>
      <c r="M4" s="520"/>
      <c r="N4" s="520"/>
    </row>
    <row r="5" spans="1:14" s="3" customFormat="1" ht="14.25" customHeight="1" x14ac:dyDescent="0.2">
      <c r="A5" s="531" t="s">
        <v>44</v>
      </c>
      <c r="B5" s="532"/>
      <c r="C5" s="532"/>
      <c r="D5" s="532"/>
      <c r="E5" s="532"/>
      <c r="F5" s="532"/>
      <c r="G5" s="532"/>
      <c r="H5" s="532"/>
      <c r="I5" s="532"/>
      <c r="J5" s="532"/>
      <c r="K5" s="532"/>
      <c r="L5" s="532"/>
      <c r="M5" s="532"/>
      <c r="N5" s="533"/>
    </row>
    <row r="6" spans="1:14" s="3" customFormat="1" ht="19.5" customHeight="1" x14ac:dyDescent="0.2">
      <c r="A6" s="534" t="s">
        <v>54</v>
      </c>
      <c r="B6" s="535"/>
      <c r="C6" s="535"/>
      <c r="D6" s="535"/>
      <c r="E6" s="535"/>
      <c r="F6" s="535"/>
      <c r="G6" s="535"/>
      <c r="H6" s="535"/>
      <c r="I6" s="535"/>
      <c r="J6" s="535"/>
      <c r="K6" s="535"/>
      <c r="L6" s="535"/>
      <c r="M6" s="535"/>
      <c r="N6" s="536"/>
    </row>
    <row r="7" spans="1:14" s="3" customFormat="1" ht="14.1" customHeight="1" x14ac:dyDescent="0.2">
      <c r="A7" s="229" t="s">
        <v>45</v>
      </c>
      <c r="B7" s="282" t="s">
        <v>46</v>
      </c>
      <c r="C7" s="537" t="s">
        <v>47</v>
      </c>
      <c r="D7" s="537"/>
      <c r="E7" s="283"/>
      <c r="F7" s="282"/>
      <c r="N7" s="138"/>
    </row>
    <row r="8" spans="1:14" s="3" customFormat="1" ht="14.1" customHeight="1" x14ac:dyDescent="0.2">
      <c r="A8" s="230">
        <v>1</v>
      </c>
      <c r="C8" s="538"/>
      <c r="D8" s="538"/>
      <c r="E8" s="255"/>
      <c r="N8" s="138"/>
    </row>
    <row r="9" spans="1:14" s="3" customFormat="1" ht="14.1" customHeight="1" x14ac:dyDescent="0.2">
      <c r="A9" s="230">
        <v>2</v>
      </c>
      <c r="C9" s="538"/>
      <c r="D9" s="538"/>
      <c r="E9" s="255"/>
      <c r="N9" s="138"/>
    </row>
    <row r="10" spans="1:14" s="3" customFormat="1" ht="14.1" customHeight="1" x14ac:dyDescent="0.2">
      <c r="A10" s="230">
        <v>3</v>
      </c>
      <c r="C10" s="538"/>
      <c r="D10" s="538"/>
      <c r="E10" s="255"/>
      <c r="N10" s="138"/>
    </row>
    <row r="11" spans="1:14" s="3" customFormat="1" ht="14.1" customHeight="1" x14ac:dyDescent="0.2">
      <c r="A11" s="230">
        <v>4</v>
      </c>
      <c r="C11" s="525"/>
      <c r="D11" s="525"/>
      <c r="N11" s="138"/>
    </row>
    <row r="12" spans="1:14" s="3" customFormat="1" ht="14.1" customHeight="1" x14ac:dyDescent="0.2">
      <c r="A12" s="230">
        <v>5</v>
      </c>
      <c r="C12" s="525"/>
      <c r="D12" s="525"/>
      <c r="N12" s="138"/>
    </row>
    <row r="13" spans="1:14" s="3" customFormat="1" ht="14.1" customHeight="1" x14ac:dyDescent="0.2">
      <c r="A13" s="230">
        <v>6</v>
      </c>
      <c r="C13" s="525"/>
      <c r="D13" s="525"/>
      <c r="N13" s="138"/>
    </row>
    <row r="14" spans="1:14" x14ac:dyDescent="0.2">
      <c r="A14" s="230">
        <v>7</v>
      </c>
      <c r="C14" s="525"/>
      <c r="D14" s="525"/>
      <c r="E14" s="3"/>
      <c r="F14" s="3"/>
      <c r="N14" s="284"/>
    </row>
    <row r="15" spans="1:14" x14ac:dyDescent="0.2">
      <c r="A15" s="230">
        <v>8</v>
      </c>
      <c r="C15" s="525"/>
      <c r="D15" s="525"/>
      <c r="E15" s="3"/>
      <c r="F15" s="3"/>
      <c r="N15" s="284"/>
    </row>
    <row r="16" spans="1:14" x14ac:dyDescent="0.2">
      <c r="A16" s="230">
        <v>9</v>
      </c>
      <c r="C16" s="525"/>
      <c r="D16" s="525"/>
      <c r="E16" s="3"/>
      <c r="F16" s="3"/>
      <c r="N16" s="284"/>
    </row>
    <row r="17" spans="1:16" x14ac:dyDescent="0.2">
      <c r="A17" s="285">
        <v>10</v>
      </c>
      <c r="B17" s="286"/>
      <c r="C17" s="526"/>
      <c r="D17" s="526"/>
      <c r="E17" s="287"/>
      <c r="F17" s="287"/>
      <c r="G17" s="286"/>
      <c r="H17" s="286"/>
      <c r="I17" s="286"/>
      <c r="J17" s="286"/>
      <c r="K17" s="286"/>
      <c r="L17" s="286"/>
      <c r="M17" s="286"/>
      <c r="N17" s="288"/>
    </row>
    <row r="18" spans="1:16" s="13" customFormat="1" ht="29.1" customHeight="1" x14ac:dyDescent="0.2">
      <c r="A18" s="521" t="s">
        <v>340</v>
      </c>
      <c r="B18" s="521"/>
      <c r="C18" s="521"/>
      <c r="D18" s="521"/>
      <c r="E18" s="521"/>
      <c r="F18" s="521"/>
      <c r="G18" s="521"/>
      <c r="H18" s="521"/>
      <c r="I18" s="521"/>
      <c r="J18" s="521"/>
      <c r="K18" s="522" t="s">
        <v>36</v>
      </c>
      <c r="L18" s="523" t="s">
        <v>37</v>
      </c>
      <c r="M18" s="523"/>
      <c r="N18" s="523"/>
      <c r="O18" s="14"/>
      <c r="P18" s="14"/>
    </row>
    <row r="19" spans="1:16" s="16" customFormat="1" ht="36" x14ac:dyDescent="0.25">
      <c r="A19" s="257" t="s">
        <v>341</v>
      </c>
      <c r="B19" s="257" t="s">
        <v>342</v>
      </c>
      <c r="C19" s="212" t="s">
        <v>343</v>
      </c>
      <c r="D19" s="212" t="s">
        <v>190</v>
      </c>
      <c r="E19" s="212" t="s">
        <v>344</v>
      </c>
      <c r="F19" s="524" t="s">
        <v>38</v>
      </c>
      <c r="G19" s="524"/>
      <c r="H19" s="257" t="s">
        <v>39</v>
      </c>
      <c r="I19" s="257" t="s">
        <v>40</v>
      </c>
      <c r="J19" s="213" t="s">
        <v>345</v>
      </c>
      <c r="K19" s="522"/>
      <c r="L19" s="213" t="s">
        <v>272</v>
      </c>
      <c r="M19" s="213" t="s">
        <v>374</v>
      </c>
      <c r="N19" s="257" t="s">
        <v>41</v>
      </c>
      <c r="O19" s="15"/>
      <c r="P19" s="15"/>
    </row>
    <row r="20" spans="1:16" s="13" customFormat="1" ht="14.1" customHeight="1" x14ac:dyDescent="0.2">
      <c r="A20" s="289">
        <v>1</v>
      </c>
      <c r="B20" s="18"/>
      <c r="C20" s="17"/>
      <c r="D20" s="17"/>
      <c r="E20" s="17"/>
      <c r="F20" s="527"/>
      <c r="G20" s="528"/>
      <c r="H20" s="18"/>
      <c r="I20" s="18"/>
      <c r="J20" s="223"/>
      <c r="K20" s="19"/>
      <c r="L20" s="224"/>
      <c r="M20" s="225"/>
      <c r="N20" s="290"/>
      <c r="O20" s="14"/>
      <c r="P20" s="14"/>
    </row>
    <row r="21" spans="1:16" s="13" customFormat="1" ht="14.1" customHeight="1" x14ac:dyDescent="0.2">
      <c r="A21" s="291">
        <v>2</v>
      </c>
      <c r="B21" s="20"/>
      <c r="C21" s="17"/>
      <c r="D21" s="21"/>
      <c r="E21" s="21"/>
      <c r="F21" s="518"/>
      <c r="G21" s="519"/>
      <c r="H21" s="20"/>
      <c r="I21" s="20"/>
      <c r="J21" s="226"/>
      <c r="K21" s="22"/>
      <c r="L21" s="227"/>
      <c r="M21" s="228"/>
      <c r="N21" s="292"/>
      <c r="O21" s="14"/>
      <c r="P21" s="14"/>
    </row>
    <row r="22" spans="1:16" s="13" customFormat="1" ht="14.1" customHeight="1" x14ac:dyDescent="0.2">
      <c r="A22" s="291">
        <v>3</v>
      </c>
      <c r="B22" s="20"/>
      <c r="C22" s="17"/>
      <c r="D22" s="21"/>
      <c r="E22" s="21"/>
      <c r="F22" s="518"/>
      <c r="G22" s="519"/>
      <c r="H22" s="20"/>
      <c r="I22" s="20"/>
      <c r="J22" s="226"/>
      <c r="K22" s="22"/>
      <c r="L22" s="227"/>
      <c r="M22" s="228"/>
      <c r="N22" s="292"/>
      <c r="O22" s="14"/>
      <c r="P22" s="14"/>
    </row>
    <row r="23" spans="1:16" s="13" customFormat="1" ht="14.1" customHeight="1" x14ac:dyDescent="0.2">
      <c r="A23" s="291">
        <v>4</v>
      </c>
      <c r="B23" s="20"/>
      <c r="C23" s="17"/>
      <c r="D23" s="21"/>
      <c r="E23" s="21"/>
      <c r="F23" s="518"/>
      <c r="G23" s="519"/>
      <c r="H23" s="20"/>
      <c r="I23" s="20"/>
      <c r="J23" s="226"/>
      <c r="K23" s="22"/>
      <c r="L23" s="227"/>
      <c r="M23" s="228"/>
      <c r="N23" s="292"/>
      <c r="O23" s="14"/>
      <c r="P23" s="14"/>
    </row>
    <row r="24" spans="1:16" s="13" customFormat="1" ht="14.1" customHeight="1" x14ac:dyDescent="0.2">
      <c r="A24" s="291">
        <v>5</v>
      </c>
      <c r="B24" s="20"/>
      <c r="C24" s="17"/>
      <c r="D24" s="21"/>
      <c r="E24" s="21"/>
      <c r="F24" s="518"/>
      <c r="G24" s="519"/>
      <c r="H24" s="20"/>
      <c r="I24" s="20"/>
      <c r="J24" s="226"/>
      <c r="K24" s="22"/>
      <c r="L24" s="227"/>
      <c r="M24" s="228"/>
      <c r="N24" s="292"/>
      <c r="O24" s="14"/>
      <c r="P24" s="14"/>
    </row>
    <row r="25" spans="1:16" s="13" customFormat="1" ht="14.1" customHeight="1" x14ac:dyDescent="0.2">
      <c r="A25" s="291">
        <v>6</v>
      </c>
      <c r="B25" s="20"/>
      <c r="C25" s="17"/>
      <c r="D25" s="21"/>
      <c r="E25" s="21"/>
      <c r="F25" s="518"/>
      <c r="G25" s="519"/>
      <c r="H25" s="20"/>
      <c r="I25" s="20"/>
      <c r="J25" s="226"/>
      <c r="K25" s="22"/>
      <c r="L25" s="227"/>
      <c r="M25" s="228"/>
      <c r="N25" s="292"/>
      <c r="O25" s="14"/>
      <c r="P25" s="14"/>
    </row>
    <row r="26" spans="1:16" s="13" customFormat="1" ht="14.1" customHeight="1" x14ac:dyDescent="0.2">
      <c r="A26" s="291">
        <v>7</v>
      </c>
      <c r="B26" s="20"/>
      <c r="C26" s="17"/>
      <c r="D26" s="21"/>
      <c r="E26" s="21"/>
      <c r="F26" s="518"/>
      <c r="G26" s="519"/>
      <c r="H26" s="20"/>
      <c r="I26" s="20"/>
      <c r="J26" s="226"/>
      <c r="K26" s="22"/>
      <c r="L26" s="227"/>
      <c r="M26" s="228"/>
      <c r="N26" s="292"/>
      <c r="O26" s="14"/>
      <c r="P26" s="14"/>
    </row>
    <row r="27" spans="1:16" s="13" customFormat="1" ht="14.1" customHeight="1" x14ac:dyDescent="0.2">
      <c r="A27" s="291">
        <v>8</v>
      </c>
      <c r="B27" s="20"/>
      <c r="C27" s="17"/>
      <c r="D27" s="21"/>
      <c r="E27" s="21"/>
      <c r="F27" s="518"/>
      <c r="G27" s="519"/>
      <c r="H27" s="20"/>
      <c r="I27" s="20"/>
      <c r="J27" s="226"/>
      <c r="K27" s="22"/>
      <c r="L27" s="227"/>
      <c r="M27" s="228"/>
      <c r="N27" s="292"/>
      <c r="O27" s="14"/>
      <c r="P27" s="14"/>
    </row>
    <row r="28" spans="1:16" s="13" customFormat="1" ht="14.1" customHeight="1" x14ac:dyDescent="0.2">
      <c r="A28" s="291">
        <v>9</v>
      </c>
      <c r="B28" s="20"/>
      <c r="C28" s="17"/>
      <c r="D28" s="21"/>
      <c r="E28" s="21"/>
      <c r="F28" s="518"/>
      <c r="G28" s="519"/>
      <c r="H28" s="20"/>
      <c r="I28" s="20"/>
      <c r="J28" s="226"/>
      <c r="K28" s="22"/>
      <c r="L28" s="227"/>
      <c r="M28" s="228"/>
      <c r="N28" s="292"/>
      <c r="O28" s="14"/>
      <c r="P28" s="14"/>
    </row>
    <row r="29" spans="1:16" s="13" customFormat="1" ht="14.1" customHeight="1" x14ac:dyDescent="0.2">
      <c r="A29" s="291">
        <v>10</v>
      </c>
      <c r="B29" s="20"/>
      <c r="C29" s="17"/>
      <c r="D29" s="21"/>
      <c r="E29" s="21"/>
      <c r="F29" s="518"/>
      <c r="G29" s="519"/>
      <c r="H29" s="20"/>
      <c r="I29" s="20"/>
      <c r="J29" s="226"/>
      <c r="K29" s="22"/>
      <c r="L29" s="227"/>
      <c r="M29" s="228"/>
      <c r="N29" s="292"/>
      <c r="O29" s="14"/>
      <c r="P29" s="14"/>
    </row>
    <row r="30" spans="1:16" s="13" customFormat="1" ht="14.1" customHeight="1" x14ac:dyDescent="0.2">
      <c r="A30" s="291">
        <v>11</v>
      </c>
      <c r="B30" s="20"/>
      <c r="C30" s="17"/>
      <c r="D30" s="21"/>
      <c r="E30" s="21"/>
      <c r="F30" s="518"/>
      <c r="G30" s="519"/>
      <c r="H30" s="20"/>
      <c r="I30" s="20"/>
      <c r="J30" s="226"/>
      <c r="K30" s="22"/>
      <c r="L30" s="227"/>
      <c r="M30" s="228"/>
      <c r="N30" s="292"/>
      <c r="O30" s="14"/>
      <c r="P30" s="14"/>
    </row>
    <row r="31" spans="1:16" s="13" customFormat="1" ht="14.1" customHeight="1" x14ac:dyDescent="0.2">
      <c r="A31" s="291">
        <v>12</v>
      </c>
      <c r="B31" s="20"/>
      <c r="C31" s="17"/>
      <c r="D31" s="21"/>
      <c r="E31" s="21"/>
      <c r="F31" s="518"/>
      <c r="G31" s="519"/>
      <c r="H31" s="20"/>
      <c r="I31" s="20"/>
      <c r="J31" s="226"/>
      <c r="K31" s="22"/>
      <c r="L31" s="227"/>
      <c r="M31" s="228"/>
      <c r="N31" s="292"/>
      <c r="O31" s="14"/>
      <c r="P31" s="14"/>
    </row>
    <row r="32" spans="1:16" s="13" customFormat="1" ht="14.1" customHeight="1" x14ac:dyDescent="0.2">
      <c r="A32" s="291">
        <v>13</v>
      </c>
      <c r="B32" s="20"/>
      <c r="C32" s="17"/>
      <c r="D32" s="21"/>
      <c r="E32" s="21"/>
      <c r="F32" s="518"/>
      <c r="G32" s="519"/>
      <c r="H32" s="20"/>
      <c r="I32" s="20"/>
      <c r="J32" s="226"/>
      <c r="K32" s="22"/>
      <c r="L32" s="227"/>
      <c r="M32" s="228"/>
      <c r="N32" s="292"/>
      <c r="O32" s="14"/>
      <c r="P32" s="14"/>
    </row>
    <row r="33" spans="1:16" s="13" customFormat="1" ht="14.1" customHeight="1" x14ac:dyDescent="0.2">
      <c r="A33" s="291">
        <v>14</v>
      </c>
      <c r="B33" s="20"/>
      <c r="C33" s="17"/>
      <c r="D33" s="21"/>
      <c r="E33" s="21"/>
      <c r="F33" s="518"/>
      <c r="G33" s="519"/>
      <c r="H33" s="20"/>
      <c r="I33" s="20"/>
      <c r="J33" s="226"/>
      <c r="K33" s="22"/>
      <c r="L33" s="227"/>
      <c r="M33" s="228"/>
      <c r="N33" s="292"/>
      <c r="O33" s="14"/>
      <c r="P33" s="14"/>
    </row>
    <row r="34" spans="1:16" s="13" customFormat="1" ht="14.1" customHeight="1" x14ac:dyDescent="0.2">
      <c r="A34" s="291">
        <v>15</v>
      </c>
      <c r="B34" s="20"/>
      <c r="C34" s="17"/>
      <c r="D34" s="21"/>
      <c r="E34" s="21"/>
      <c r="F34" s="518"/>
      <c r="G34" s="519"/>
      <c r="H34" s="20"/>
      <c r="I34" s="20"/>
      <c r="J34" s="226"/>
      <c r="K34" s="22"/>
      <c r="L34" s="227"/>
      <c r="M34" s="228"/>
      <c r="N34" s="292"/>
      <c r="O34" s="14"/>
      <c r="P34" s="14"/>
    </row>
    <row r="35" spans="1:16" s="13" customFormat="1" ht="14.1" customHeight="1" x14ac:dyDescent="0.2">
      <c r="A35" s="291">
        <v>16</v>
      </c>
      <c r="B35" s="20"/>
      <c r="C35" s="17"/>
      <c r="D35" s="21"/>
      <c r="E35" s="21"/>
      <c r="F35" s="518"/>
      <c r="G35" s="519"/>
      <c r="H35" s="20"/>
      <c r="I35" s="20"/>
      <c r="J35" s="226"/>
      <c r="K35" s="22"/>
      <c r="L35" s="227"/>
      <c r="M35" s="228"/>
      <c r="N35" s="292"/>
      <c r="O35" s="14"/>
      <c r="P35" s="14"/>
    </row>
    <row r="36" spans="1:16" s="13" customFormat="1" ht="14.1" customHeight="1" x14ac:dyDescent="0.2">
      <c r="A36" s="291">
        <v>17</v>
      </c>
      <c r="B36" s="20"/>
      <c r="C36" s="17"/>
      <c r="D36" s="21"/>
      <c r="E36" s="21"/>
      <c r="F36" s="518"/>
      <c r="G36" s="519"/>
      <c r="H36" s="20"/>
      <c r="I36" s="20"/>
      <c r="J36" s="226"/>
      <c r="K36" s="22"/>
      <c r="L36" s="227"/>
      <c r="M36" s="228"/>
      <c r="N36" s="292"/>
      <c r="O36" s="14"/>
      <c r="P36" s="14"/>
    </row>
    <row r="37" spans="1:16" s="13" customFormat="1" ht="14.1" customHeight="1" x14ac:dyDescent="0.2">
      <c r="A37" s="291">
        <v>18</v>
      </c>
      <c r="B37" s="20"/>
      <c r="C37" s="17"/>
      <c r="D37" s="21"/>
      <c r="E37" s="21"/>
      <c r="F37" s="518"/>
      <c r="G37" s="519"/>
      <c r="H37" s="20"/>
      <c r="I37" s="20"/>
      <c r="J37" s="226"/>
      <c r="K37" s="22"/>
      <c r="L37" s="227"/>
      <c r="M37" s="228"/>
      <c r="N37" s="292"/>
      <c r="O37" s="14"/>
      <c r="P37" s="14"/>
    </row>
    <row r="38" spans="1:16" s="13" customFormat="1" ht="14.1" customHeight="1" x14ac:dyDescent="0.2">
      <c r="A38" s="291">
        <v>19</v>
      </c>
      <c r="B38" s="20"/>
      <c r="C38" s="17"/>
      <c r="D38" s="21"/>
      <c r="E38" s="21"/>
      <c r="F38" s="518"/>
      <c r="G38" s="519"/>
      <c r="H38" s="20"/>
      <c r="I38" s="20"/>
      <c r="J38" s="226"/>
      <c r="K38" s="22"/>
      <c r="L38" s="227"/>
      <c r="M38" s="228"/>
      <c r="N38" s="292"/>
      <c r="O38" s="14"/>
      <c r="P38" s="14"/>
    </row>
    <row r="39" spans="1:16" s="13" customFormat="1" ht="14.1" customHeight="1" x14ac:dyDescent="0.2">
      <c r="A39" s="291">
        <v>20</v>
      </c>
      <c r="B39" s="20"/>
      <c r="C39" s="17"/>
      <c r="D39" s="21"/>
      <c r="E39" s="21"/>
      <c r="F39" s="518"/>
      <c r="G39" s="519"/>
      <c r="H39" s="20"/>
      <c r="I39" s="20"/>
      <c r="J39" s="226"/>
      <c r="K39" s="22"/>
      <c r="L39" s="227"/>
      <c r="M39" s="228"/>
      <c r="N39" s="292"/>
      <c r="O39" s="14"/>
      <c r="P39" s="14"/>
    </row>
    <row r="40" spans="1:16" s="13" customFormat="1" ht="12" x14ac:dyDescent="0.2">
      <c r="A40" s="539" t="s">
        <v>42</v>
      </c>
      <c r="B40" s="540"/>
      <c r="C40" s="540"/>
      <c r="D40" s="540"/>
      <c r="E40" s="540"/>
      <c r="F40" s="540"/>
      <c r="G40" s="540"/>
      <c r="H40" s="540"/>
      <c r="I40" s="540"/>
      <c r="J40" s="540"/>
      <c r="K40" s="540"/>
      <c r="L40" s="540"/>
      <c r="M40" s="540"/>
      <c r="N40" s="541"/>
      <c r="O40" s="14"/>
      <c r="P40" s="14"/>
    </row>
    <row r="41" spans="1:16" s="13" customFormat="1" ht="12" x14ac:dyDescent="0.2">
      <c r="A41" s="293" t="s">
        <v>43</v>
      </c>
      <c r="B41" s="294"/>
      <c r="C41" s="295"/>
      <c r="D41" s="295"/>
      <c r="E41" s="295"/>
      <c r="F41" s="529"/>
      <c r="G41" s="529"/>
      <c r="H41" s="529"/>
      <c r="I41" s="529"/>
      <c r="J41" s="529"/>
      <c r="K41" s="529"/>
      <c r="L41" s="529"/>
      <c r="M41" s="529"/>
      <c r="N41" s="530"/>
      <c r="O41" s="14"/>
      <c r="P41" s="14"/>
    </row>
  </sheetData>
  <mergeCells count="43">
    <mergeCell ref="F38:G38"/>
    <mergeCell ref="F39:G39"/>
    <mergeCell ref="F41:N41"/>
    <mergeCell ref="A5:N5"/>
    <mergeCell ref="A6:N6"/>
    <mergeCell ref="C7:D7"/>
    <mergeCell ref="C8:D8"/>
    <mergeCell ref="C9:D9"/>
    <mergeCell ref="C10:D10"/>
    <mergeCell ref="C11:D11"/>
    <mergeCell ref="A40:N40"/>
    <mergeCell ref="F37:G37"/>
    <mergeCell ref="F26:G26"/>
    <mergeCell ref="F27:G27"/>
    <mergeCell ref="F28:G28"/>
    <mergeCell ref="C13:D13"/>
    <mergeCell ref="F20:G20"/>
    <mergeCell ref="F21:G21"/>
    <mergeCell ref="F22:G22"/>
    <mergeCell ref="F23:G23"/>
    <mergeCell ref="F29:G29"/>
    <mergeCell ref="F24:G24"/>
    <mergeCell ref="C1:N1"/>
    <mergeCell ref="C2:N2"/>
    <mergeCell ref="C3:N3"/>
    <mergeCell ref="A4:N4"/>
    <mergeCell ref="A18:J18"/>
    <mergeCell ref="K18:K19"/>
    <mergeCell ref="L18:N18"/>
    <mergeCell ref="F19:G19"/>
    <mergeCell ref="C12:D12"/>
    <mergeCell ref="C14:D14"/>
    <mergeCell ref="C15:D15"/>
    <mergeCell ref="C16:D16"/>
    <mergeCell ref="C17:D17"/>
    <mergeCell ref="F34:G34"/>
    <mergeCell ref="F35:G35"/>
    <mergeCell ref="F36:G36"/>
    <mergeCell ref="F25:G25"/>
    <mergeCell ref="F30:G30"/>
    <mergeCell ref="F31:G31"/>
    <mergeCell ref="F32:G32"/>
    <mergeCell ref="F33:G33"/>
  </mergeCells>
  <printOptions horizontalCentered="1" gridLines="1"/>
  <pageMargins left="0.19685039370078741" right="0.19685039370078741" top="0.98425196850393704" bottom="0.51181102362204722" header="0.39370078740157483" footer="0.27559055118110237"/>
  <pageSetup scale="78" orientation="landscape" r:id="rId1"/>
  <headerFooter alignWithMargins="0">
    <oddHeader>&amp;L&amp;G&amp;C&amp;"Calibri,Gras"&amp;9
&amp;R&amp;"Calibri,Gras"&amp;8Commercialisation 2025-2026
Formulaire Accès 2 - Seuils
&amp;A
&amp;P de &amp;N</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19</vt:i4>
      </vt:variant>
    </vt:vector>
  </HeadingPairs>
  <TitlesOfParts>
    <vt:vector size="32" baseType="lpstr">
      <vt:lpstr>Marche à suivre</vt:lpstr>
      <vt:lpstr>1-Déclarations</vt:lpstr>
      <vt:lpstr>2- QD Demandeur</vt:lpstr>
      <vt:lpstr>3- QD Artiste </vt:lpstr>
      <vt:lpstr>4-Renseig. Artiste &amp; Projet</vt:lpstr>
      <vt:lpstr>5-Rendement du projet</vt:lpstr>
      <vt:lpstr>6-Plan du projet</vt:lpstr>
      <vt:lpstr>7-Plan carrière international</vt:lpstr>
      <vt:lpstr>8-Plan spectacles</vt:lpstr>
      <vt:lpstr>9-Budget et Bilan</vt:lpstr>
      <vt:lpstr>10-Tableau dépenses</vt:lpstr>
      <vt:lpstr>11-Déclarations Para</vt:lpstr>
      <vt:lpstr>12-Annexe 1</vt:lpstr>
      <vt:lpstr>'10-Tableau dépenses'!Impression_des_titres</vt:lpstr>
      <vt:lpstr>'11-Déclarations Para'!Impression_des_titres</vt:lpstr>
      <vt:lpstr>'12-Annexe 1'!Impression_des_titres</vt:lpstr>
      <vt:lpstr>'1-Déclarations'!Impression_des_titres</vt:lpstr>
      <vt:lpstr>'4-Renseig. Artiste &amp; Projet'!Impression_des_titres</vt:lpstr>
      <vt:lpstr>'5-Rendement du projet'!Impression_des_titres</vt:lpstr>
      <vt:lpstr>'6-Plan du projet'!Impression_des_titres</vt:lpstr>
      <vt:lpstr>'7-Plan carrière international'!Impression_des_titres</vt:lpstr>
      <vt:lpstr>'8-Plan spectacles'!Impression_des_titres</vt:lpstr>
      <vt:lpstr>'9-Budget et Bilan'!Impression_des_titres</vt:lpstr>
      <vt:lpstr>'10-Tableau dépenses'!Zone_d_impression</vt:lpstr>
      <vt:lpstr>'11-Déclarations Para'!Zone_d_impression</vt:lpstr>
      <vt:lpstr>'12-Annexe 1'!Zone_d_impression</vt:lpstr>
      <vt:lpstr>'1-Déclarations'!Zone_d_impression</vt:lpstr>
      <vt:lpstr>'3- QD Artiste '!Zone_d_impression</vt:lpstr>
      <vt:lpstr>'4-Renseig. Artiste &amp; Projet'!Zone_d_impression</vt:lpstr>
      <vt:lpstr>'6-Plan du projet'!Zone_d_impression</vt:lpstr>
      <vt:lpstr>'7-Plan carrière international'!Zone_d_impression</vt:lpstr>
      <vt:lpstr>'9-Budget et Bilan'!Zone_d_impression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Jolicoeur</dc:creator>
  <cp:lastModifiedBy>Emilie Paquette</cp:lastModifiedBy>
  <cp:lastPrinted>2022-08-29T15:38:03Z</cp:lastPrinted>
  <dcterms:created xsi:type="dcterms:W3CDTF">2016-07-14T15:15:46Z</dcterms:created>
  <dcterms:modified xsi:type="dcterms:W3CDTF">2025-08-07T18:08:02Z</dcterms:modified>
</cp:coreProperties>
</file>