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2.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drawings/drawing4.xml" ContentType="application/vnd.openxmlformats-officedocument.drawing+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M:\Fonds RadioStar\Programmes et formulaires\Programmes et formulaires\FRS 2025-26\Formulaires 25-26\à faire\"/>
    </mc:Choice>
  </mc:AlternateContent>
  <xr:revisionPtr revIDLastSave="0" documentId="13_ncr:1_{4E0133DC-FC9D-4DF7-AF85-7A8FE731BC79}" xr6:coauthVersionLast="47" xr6:coauthVersionMax="47" xr10:uidLastSave="{00000000-0000-0000-0000-000000000000}"/>
  <bookViews>
    <workbookView xWindow="2310" yWindow="3510" windowWidth="26490" windowHeight="10530" tabRatio="935" xr2:uid="{00000000-000D-0000-FFFF-FFFF00000000}"/>
  </bookViews>
  <sheets>
    <sheet name="Marche à suivre" sheetId="17" r:id="rId1"/>
    <sheet name="1-Déclarations" sheetId="2" r:id="rId2"/>
    <sheet name="2- QD Demandeur" sheetId="18" r:id="rId3"/>
    <sheet name="3- QD Artiste " sheetId="19" r:id="rId4"/>
    <sheet name="4-Renseig. Artiste &amp; Projet" sheetId="1" r:id="rId5"/>
    <sheet name="5-Rendement du projet" sheetId="10" r:id="rId6"/>
    <sheet name="6-Plan du projet" sheetId="3" r:id="rId7"/>
    <sheet name="7-Plan carrière international" sheetId="15" r:id="rId8"/>
    <sheet name="8-Plan spectacles" sheetId="16" r:id="rId9"/>
    <sheet name="9-Budget et Bilan" sheetId="6" r:id="rId10"/>
    <sheet name="10-Tableau dépenses" sheetId="7" r:id="rId11"/>
    <sheet name="11-Déclarations Para" sheetId="11" r:id="rId12"/>
    <sheet name="12-Annexe 1" sheetId="9" r:id="rId13"/>
  </sheets>
  <externalReferences>
    <externalReference r:id="rId14"/>
    <externalReference r:id="rId15"/>
    <externalReference r:id="rId16"/>
  </externalReferences>
  <definedNames>
    <definedName name="Format">[1]Lists!#REF!</definedName>
    <definedName name="formulaire" localSheetId="2">#REF!</definedName>
    <definedName name="formulaire" localSheetId="3">#REF!</definedName>
    <definedName name="formulaire">#REF!</definedName>
    <definedName name="idvente">#REF!</definedName>
    <definedName name="_xlnm.Print_Titles" localSheetId="10">'10-Tableau dépenses'!$1:$10</definedName>
    <definedName name="_xlnm.Print_Titles" localSheetId="11">'11-Déclarations Para'!$1:$10</definedName>
    <definedName name="_xlnm.Print_Titles" localSheetId="12">'12-Annexe 1'!$1:$3</definedName>
    <definedName name="_xlnm.Print_Titles" localSheetId="1">'1-Déclarations'!$1:$3</definedName>
    <definedName name="_xlnm.Print_Titles" localSheetId="4">'4-Renseig. Artiste &amp; Projet'!$1:$4</definedName>
    <definedName name="_xlnm.Print_Titles" localSheetId="5">'5-Rendement du projet'!$1:$4</definedName>
    <definedName name="_xlnm.Print_Titles" localSheetId="6">'6-Plan du projet'!$1:$4</definedName>
    <definedName name="_xlnm.Print_Titles" localSheetId="7">'7-Plan carrière international'!$1:$4</definedName>
    <definedName name="_xlnm.Print_Titles" localSheetId="8">'8-Plan spectacles'!$1:$4</definedName>
    <definedName name="_xlnm.Print_Titles" localSheetId="9">'9-Budget et Bilan'!$1:$9</definedName>
    <definedName name="NouvDossierVentes">#REF!</definedName>
    <definedName name="StatutEntreprise">#REF!</definedName>
    <definedName name="tb_ventes_par_ID_Ventes">[2]!tb_ventes[[#All],[ID_Ventes]:[TOT_SPEC_$]]</definedName>
    <definedName name="tcd_ventes_cumul_type">'[3]Ventes Dossiers terminés'!$X$3</definedName>
    <definedName name="_xlnm.Print_Area" localSheetId="10">'10-Tableau dépenses'!$A$1:$T$284</definedName>
    <definedName name="_xlnm.Print_Area" localSheetId="11">'11-Déclarations Para'!$A$1:$B$31</definedName>
    <definedName name="_xlnm.Print_Area" localSheetId="12">'12-Annexe 1'!$A$1:$C$18</definedName>
    <definedName name="_xlnm.Print_Area" localSheetId="1">'1-Déclarations'!$A$1:$B$67</definedName>
    <definedName name="_xlnm.Print_Area" localSheetId="3">'3- QD Artiste '!$B$1:$L$27</definedName>
    <definedName name="_xlnm.Print_Area" localSheetId="4">'4-Renseig. Artiste &amp; Projet'!$A$1:$F$61</definedName>
    <definedName name="_xlnm.Print_Area" localSheetId="6">'6-Plan du projet'!$A$1:$D$37</definedName>
    <definedName name="_xlnm.Print_Area" localSheetId="7">'7-Plan carrière international'!$A$1:$B$18</definedName>
    <definedName name="_xlnm.Print_Area" localSheetId="9">'9-Budget et Bilan'!$A$1:$P$138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67" i="7" l="1"/>
  <c r="J258" i="7"/>
  <c r="J254" i="7"/>
  <c r="J251" i="7"/>
  <c r="J248" i="7"/>
  <c r="J245" i="7"/>
  <c r="J240" i="7"/>
  <c r="J236" i="7"/>
  <c r="J232" i="7"/>
  <c r="J228" i="7"/>
  <c r="J223" i="7"/>
  <c r="J219" i="7"/>
  <c r="J214" i="7"/>
  <c r="J210" i="7"/>
  <c r="J206" i="7"/>
  <c r="J202" i="7"/>
  <c r="J198" i="7"/>
  <c r="J194" i="7"/>
  <c r="J190" i="7"/>
  <c r="J182" i="7"/>
  <c r="J178" i="7"/>
  <c r="J175" i="7"/>
  <c r="J172" i="7"/>
  <c r="J168" i="7"/>
  <c r="J164" i="7"/>
  <c r="J160" i="7"/>
  <c r="J156" i="7"/>
  <c r="J151" i="7"/>
  <c r="J145" i="7"/>
  <c r="J142" i="7"/>
  <c r="J138" i="7"/>
  <c r="J134" i="7"/>
  <c r="J130" i="7"/>
  <c r="J126" i="7"/>
  <c r="J122" i="7"/>
  <c r="J118" i="7"/>
  <c r="J114" i="7"/>
  <c r="J109" i="7"/>
  <c r="J106" i="7"/>
  <c r="J102" i="7"/>
  <c r="J98" i="7"/>
  <c r="J93" i="7"/>
  <c r="J89" i="7"/>
  <c r="J85" i="7"/>
  <c r="J81" i="7"/>
  <c r="J76" i="7"/>
  <c r="J72" i="7"/>
  <c r="J68" i="7"/>
  <c r="J64" i="7"/>
  <c r="J59" i="7"/>
  <c r="J56" i="7"/>
  <c r="J53" i="7"/>
  <c r="J49" i="7"/>
  <c r="J46" i="7"/>
  <c r="J42" i="7"/>
  <c r="J38" i="7"/>
  <c r="J34" i="7"/>
  <c r="J29" i="7"/>
  <c r="J26" i="7"/>
  <c r="J22" i="7"/>
  <c r="J18" i="7"/>
  <c r="J14" i="7"/>
  <c r="J261" i="7" s="1"/>
  <c r="D264" i="7"/>
  <c r="D263" i="7"/>
  <c r="N258" i="7"/>
  <c r="I258" i="7"/>
  <c r="N254" i="7"/>
  <c r="I254" i="7"/>
  <c r="N251" i="7"/>
  <c r="I251" i="7"/>
  <c r="N248" i="7"/>
  <c r="I248" i="7" l="1"/>
  <c r="N245" i="7"/>
  <c r="I245" i="7"/>
  <c r="N240" i="7"/>
  <c r="I240" i="7"/>
  <c r="N236" i="7"/>
  <c r="I236" i="7"/>
  <c r="N232" i="7"/>
  <c r="I232" i="7"/>
  <c r="N228" i="7"/>
  <c r="I228" i="7"/>
  <c r="N223" i="7"/>
  <c r="I223" i="7"/>
  <c r="N219" i="7"/>
  <c r="I219" i="7"/>
  <c r="N214" i="7"/>
  <c r="I214" i="7"/>
  <c r="N210" i="7"/>
  <c r="I210" i="7"/>
  <c r="N206" i="7"/>
  <c r="I206" i="7"/>
  <c r="N202" i="7"/>
  <c r="I202" i="7"/>
  <c r="N198" i="7"/>
  <c r="I198" i="7"/>
  <c r="N194" i="7"/>
  <c r="I194" i="7"/>
  <c r="N190" i="7"/>
  <c r="I190" i="7"/>
  <c r="N182" i="7"/>
  <c r="I182" i="7"/>
  <c r="N178" i="7"/>
  <c r="I178" i="7"/>
  <c r="N175" i="7"/>
  <c r="I175" i="7"/>
  <c r="N172" i="7"/>
  <c r="I172" i="7"/>
  <c r="N168" i="7"/>
  <c r="I168" i="7"/>
  <c r="N164" i="7"/>
  <c r="I164" i="7"/>
  <c r="N160" i="7"/>
  <c r="I160" i="7"/>
  <c r="N156" i="7"/>
  <c r="I156" i="7"/>
  <c r="N151" i="7"/>
  <c r="I151" i="7"/>
  <c r="N145" i="7"/>
  <c r="I145" i="7"/>
  <c r="N142" i="7"/>
  <c r="I142" i="7"/>
  <c r="N138" i="7"/>
  <c r="I138" i="7"/>
  <c r="N134" i="7"/>
  <c r="I134" i="7"/>
  <c r="N130" i="7"/>
  <c r="I130" i="7"/>
  <c r="N126" i="7"/>
  <c r="I126" i="7"/>
  <c r="N122" i="7"/>
  <c r="I122" i="7"/>
  <c r="N118" i="7"/>
  <c r="I118" i="7"/>
  <c r="N114" i="7"/>
  <c r="I114" i="7"/>
  <c r="N109" i="7"/>
  <c r="I109" i="7"/>
  <c r="N106" i="7"/>
  <c r="I106" i="7"/>
  <c r="N102" i="7"/>
  <c r="I102" i="7"/>
  <c r="N98" i="7"/>
  <c r="I98" i="7"/>
  <c r="N93" i="7"/>
  <c r="I93" i="7"/>
  <c r="N89" i="7"/>
  <c r="I89" i="7"/>
  <c r="N85" i="7"/>
  <c r="I85" i="7"/>
  <c r="N81" i="7"/>
  <c r="I81" i="7"/>
  <c r="N76" i="7"/>
  <c r="I76" i="7"/>
  <c r="N72" i="7"/>
  <c r="I72" i="7"/>
  <c r="N68" i="7"/>
  <c r="I68" i="7"/>
  <c r="N64" i="7"/>
  <c r="I64" i="7"/>
  <c r="N59" i="7"/>
  <c r="I59" i="7"/>
  <c r="N56" i="7"/>
  <c r="I56" i="7"/>
  <c r="N53" i="7"/>
  <c r="I53" i="7"/>
  <c r="N49" i="7"/>
  <c r="I49" i="7"/>
  <c r="N46" i="7"/>
  <c r="I46" i="7"/>
  <c r="N42" i="7"/>
  <c r="I42" i="7"/>
  <c r="N38" i="7"/>
  <c r="I38" i="7"/>
  <c r="N34" i="7"/>
  <c r="I34" i="7"/>
  <c r="N29" i="7"/>
  <c r="I29" i="7"/>
  <c r="N26" i="7"/>
  <c r="I26" i="7"/>
  <c r="N22" i="7"/>
  <c r="I22" i="7"/>
  <c r="N18" i="7" l="1"/>
  <c r="I18" i="7"/>
  <c r="N14" i="7"/>
  <c r="N261" i="7" s="1"/>
  <c r="I14" i="7"/>
  <c r="I261" i="7" s="1"/>
  <c r="D266" i="7" s="1"/>
  <c r="F34" i="7" l="1"/>
  <c r="F151" i="7"/>
  <c r="H151" i="7"/>
  <c r="H258" i="7"/>
  <c r="H236" i="7"/>
  <c r="H232" i="7"/>
  <c r="H228" i="7"/>
  <c r="H223" i="7"/>
  <c r="F232" i="7"/>
  <c r="F228" i="7"/>
  <c r="F223" i="7"/>
  <c r="H131" i="6" l="1"/>
  <c r="H11" i="6" s="1"/>
  <c r="B1" i="11" l="1"/>
  <c r="D3" i="7"/>
  <c r="D2" i="7"/>
  <c r="D1" i="7"/>
  <c r="C3" i="6"/>
  <c r="C2" i="6"/>
  <c r="C1" i="6"/>
  <c r="C3" i="16"/>
  <c r="C2" i="16"/>
  <c r="C1" i="16"/>
  <c r="B3" i="10"/>
  <c r="B2" i="10"/>
  <c r="B1" i="10"/>
  <c r="B3" i="15"/>
  <c r="B2" i="15"/>
  <c r="B1" i="15"/>
  <c r="B3" i="3"/>
  <c r="B2" i="3"/>
  <c r="B1" i="3"/>
  <c r="B3" i="1"/>
  <c r="B2" i="1"/>
  <c r="B1" i="1"/>
  <c r="C30" i="10"/>
  <c r="F25" i="1" l="1"/>
  <c r="F190" i="7" l="1"/>
  <c r="M90" i="6" s="1"/>
  <c r="F194" i="7"/>
  <c r="M91" i="6" s="1"/>
  <c r="F198" i="7"/>
  <c r="M92" i="6" s="1"/>
  <c r="F202" i="7"/>
  <c r="M93" i="6" s="1"/>
  <c r="F206" i="7"/>
  <c r="M94" i="6" s="1"/>
  <c r="F210" i="7"/>
  <c r="M95" i="6" s="1"/>
  <c r="F214" i="7"/>
  <c r="M96" i="6" s="1"/>
  <c r="F219" i="7"/>
  <c r="M97" i="6" s="1"/>
  <c r="M98" i="6"/>
  <c r="M99" i="6"/>
  <c r="M100" i="6"/>
  <c r="F236" i="7"/>
  <c r="M101" i="6" s="1"/>
  <c r="F240" i="7"/>
  <c r="M102" i="6" s="1"/>
  <c r="H190" i="7"/>
  <c r="N90" i="6" s="1"/>
  <c r="H194" i="7"/>
  <c r="N91" i="6" s="1"/>
  <c r="H198" i="7"/>
  <c r="H202" i="7"/>
  <c r="N93" i="6" s="1"/>
  <c r="H206" i="7"/>
  <c r="N94" i="6" s="1"/>
  <c r="H210" i="7"/>
  <c r="N95" i="6" s="1"/>
  <c r="H214" i="7"/>
  <c r="N96" i="6" s="1"/>
  <c r="H219" i="7"/>
  <c r="N97" i="6" s="1"/>
  <c r="N98" i="6"/>
  <c r="N99" i="6"/>
  <c r="N100" i="6"/>
  <c r="N101" i="6"/>
  <c r="H240" i="7"/>
  <c r="N102" i="6" s="1"/>
  <c r="F182" i="7"/>
  <c r="M78" i="6"/>
  <c r="F156" i="7"/>
  <c r="M79" i="6" s="1"/>
  <c r="F160" i="7"/>
  <c r="M80" i="6" s="1"/>
  <c r="F164" i="7"/>
  <c r="M81" i="6" s="1"/>
  <c r="F168" i="7"/>
  <c r="M82" i="6" s="1"/>
  <c r="F172" i="7"/>
  <c r="M83" i="6" s="1"/>
  <c r="F175" i="7"/>
  <c r="M84" i="6" s="1"/>
  <c r="F178" i="7"/>
  <c r="M85" i="6" s="1"/>
  <c r="F26" i="7"/>
  <c r="M29" i="6" s="1"/>
  <c r="F29" i="7"/>
  <c r="M30" i="6" s="1"/>
  <c r="M31" i="6"/>
  <c r="F38" i="7"/>
  <c r="M32" i="6" s="1"/>
  <c r="F42" i="7"/>
  <c r="M33" i="6" s="1"/>
  <c r="F46" i="7"/>
  <c r="M34" i="6" s="1"/>
  <c r="F49" i="7"/>
  <c r="M35" i="6" s="1"/>
  <c r="F114" i="7"/>
  <c r="M65" i="6" s="1"/>
  <c r="F118" i="7"/>
  <c r="M66" i="6" s="1"/>
  <c r="F122" i="7"/>
  <c r="M67" i="6" s="1"/>
  <c r="F126" i="7"/>
  <c r="M68" i="6" s="1"/>
  <c r="F130" i="7"/>
  <c r="M69" i="6" s="1"/>
  <c r="F134" i="7"/>
  <c r="M70" i="6" s="1"/>
  <c r="F138" i="7"/>
  <c r="M71" i="6" s="1"/>
  <c r="F142" i="7"/>
  <c r="M72" i="6" s="1"/>
  <c r="F145" i="7"/>
  <c r="M73" i="6" s="1"/>
  <c r="F81" i="7"/>
  <c r="M54" i="6" s="1"/>
  <c r="F85" i="7"/>
  <c r="M55" i="6" s="1"/>
  <c r="F89" i="7"/>
  <c r="M56" i="6" s="1"/>
  <c r="F93" i="7"/>
  <c r="M57" i="6" s="1"/>
  <c r="F98" i="7"/>
  <c r="M58" i="6" s="1"/>
  <c r="F102" i="7"/>
  <c r="M59" i="6" s="1"/>
  <c r="F106" i="7"/>
  <c r="M60" i="6" s="1"/>
  <c r="F109" i="7"/>
  <c r="M61" i="6" s="1"/>
  <c r="F59" i="7"/>
  <c r="M44" i="6" s="1"/>
  <c r="F53" i="7"/>
  <c r="M40" i="6" s="1"/>
  <c r="F56" i="7"/>
  <c r="M41" i="6" s="1"/>
  <c r="F64" i="7"/>
  <c r="M47" i="6" s="1"/>
  <c r="F68" i="7"/>
  <c r="M48" i="6" s="1"/>
  <c r="F72" i="7"/>
  <c r="M49" i="6" s="1"/>
  <c r="F76" i="7"/>
  <c r="M50" i="6" s="1"/>
  <c r="F14" i="7"/>
  <c r="M23" i="6" s="1"/>
  <c r="F18" i="7"/>
  <c r="M24" i="6" s="1"/>
  <c r="F22" i="7"/>
  <c r="M25" i="6" s="1"/>
  <c r="F245" i="7"/>
  <c r="M106" i="6" s="1"/>
  <c r="F248" i="7"/>
  <c r="M107" i="6" s="1"/>
  <c r="F254" i="7"/>
  <c r="M108" i="6" s="1"/>
  <c r="F258" i="7"/>
  <c r="M109" i="6" s="1"/>
  <c r="H182" i="7"/>
  <c r="N78" i="6"/>
  <c r="H156" i="7"/>
  <c r="N79" i="6" s="1"/>
  <c r="H160" i="7"/>
  <c r="N80" i="6" s="1"/>
  <c r="H164" i="7"/>
  <c r="N81" i="6" s="1"/>
  <c r="H168" i="7"/>
  <c r="N82" i="6" s="1"/>
  <c r="H172" i="7"/>
  <c r="N83" i="6" s="1"/>
  <c r="H175" i="7"/>
  <c r="N84" i="6" s="1"/>
  <c r="H178" i="7"/>
  <c r="N85" i="6" s="1"/>
  <c r="H26" i="7"/>
  <c r="N29" i="6" s="1"/>
  <c r="H29" i="7"/>
  <c r="N30" i="6" s="1"/>
  <c r="H34" i="7"/>
  <c r="N31" i="6" s="1"/>
  <c r="H38" i="7"/>
  <c r="N32" i="6" s="1"/>
  <c r="H42" i="7"/>
  <c r="N33" i="6" s="1"/>
  <c r="H46" i="7"/>
  <c r="N34" i="6" s="1"/>
  <c r="H49" i="7"/>
  <c r="N35" i="6" s="1"/>
  <c r="H114" i="7"/>
  <c r="N65" i="6" s="1"/>
  <c r="H118" i="7"/>
  <c r="N66" i="6" s="1"/>
  <c r="H122" i="7"/>
  <c r="N67" i="6" s="1"/>
  <c r="H126" i="7"/>
  <c r="N68" i="6" s="1"/>
  <c r="H130" i="7"/>
  <c r="N69" i="6" s="1"/>
  <c r="H134" i="7"/>
  <c r="N70" i="6" s="1"/>
  <c r="H138" i="7"/>
  <c r="N71" i="6" s="1"/>
  <c r="H142" i="7"/>
  <c r="N72" i="6" s="1"/>
  <c r="H145" i="7"/>
  <c r="N73" i="6" s="1"/>
  <c r="H81" i="7"/>
  <c r="N54" i="6" s="1"/>
  <c r="H85" i="7"/>
  <c r="N55" i="6" s="1"/>
  <c r="H89" i="7"/>
  <c r="N56" i="6" s="1"/>
  <c r="H93" i="7"/>
  <c r="N57" i="6" s="1"/>
  <c r="H98" i="7"/>
  <c r="N58" i="6" s="1"/>
  <c r="H102" i="7"/>
  <c r="N59" i="6" s="1"/>
  <c r="H106" i="7"/>
  <c r="N60" i="6" s="1"/>
  <c r="H109" i="7"/>
  <c r="N61" i="6" s="1"/>
  <c r="H59" i="7"/>
  <c r="N44" i="6" s="1"/>
  <c r="H53" i="7"/>
  <c r="N40" i="6" s="1"/>
  <c r="H56" i="7"/>
  <c r="N41" i="6" s="1"/>
  <c r="H64" i="7"/>
  <c r="N47" i="6" s="1"/>
  <c r="H68" i="7"/>
  <c r="N48" i="6" s="1"/>
  <c r="H72" i="7"/>
  <c r="N49" i="6" s="1"/>
  <c r="H76" i="7"/>
  <c r="N50" i="6" s="1"/>
  <c r="H14" i="7"/>
  <c r="N23" i="6" s="1"/>
  <c r="H18" i="7"/>
  <c r="N24" i="6" s="1"/>
  <c r="H22" i="7"/>
  <c r="N25" i="6" s="1"/>
  <c r="H245" i="7"/>
  <c r="N106" i="6" s="1"/>
  <c r="H248" i="7"/>
  <c r="N107" i="6" s="1"/>
  <c r="H254" i="7"/>
  <c r="N108" i="6" s="1"/>
  <c r="H103" i="6"/>
  <c r="H118" i="6" s="1"/>
  <c r="I103" i="6"/>
  <c r="I118" i="6" s="1"/>
  <c r="H86" i="6"/>
  <c r="H36" i="6"/>
  <c r="H74" i="6"/>
  <c r="H62" i="6"/>
  <c r="H42" i="6"/>
  <c r="H51" i="6"/>
  <c r="H26" i="6"/>
  <c r="H110" i="6"/>
  <c r="I86" i="6"/>
  <c r="I36" i="6"/>
  <c r="I74" i="6"/>
  <c r="I62" i="6"/>
  <c r="I42" i="6"/>
  <c r="I51" i="6"/>
  <c r="I26" i="6"/>
  <c r="I110" i="6"/>
  <c r="P18" i="6"/>
  <c r="N18" i="6"/>
  <c r="K18" i="6"/>
  <c r="I18" i="6"/>
  <c r="K190" i="7"/>
  <c r="O90" i="6" s="1"/>
  <c r="K194" i="7"/>
  <c r="O91" i="6" s="1"/>
  <c r="K198" i="7"/>
  <c r="O92" i="6" s="1"/>
  <c r="K202" i="7"/>
  <c r="O93" i="6" s="1"/>
  <c r="K206" i="7"/>
  <c r="O94" i="6" s="1"/>
  <c r="K210" i="7"/>
  <c r="O95" i="6" s="1"/>
  <c r="K214" i="7"/>
  <c r="O96" i="6" s="1"/>
  <c r="K219" i="7"/>
  <c r="O97" i="6" s="1"/>
  <c r="K223" i="7"/>
  <c r="O98" i="6" s="1"/>
  <c r="K228" i="7"/>
  <c r="O99" i="6" s="1"/>
  <c r="K232" i="7"/>
  <c r="O100" i="6" s="1"/>
  <c r="K236" i="7"/>
  <c r="O101" i="6" s="1"/>
  <c r="K240" i="7"/>
  <c r="O102" i="6" s="1"/>
  <c r="L190" i="7"/>
  <c r="P90" i="6" s="1"/>
  <c r="L194" i="7"/>
  <c r="P91" i="6" s="1"/>
  <c r="L198" i="7"/>
  <c r="P92" i="6" s="1"/>
  <c r="L202" i="7"/>
  <c r="P93" i="6" s="1"/>
  <c r="L206" i="7"/>
  <c r="P94" i="6" s="1"/>
  <c r="L210" i="7"/>
  <c r="P95" i="6" s="1"/>
  <c r="L214" i="7"/>
  <c r="P96" i="6" s="1"/>
  <c r="L219" i="7"/>
  <c r="P97" i="6" s="1"/>
  <c r="L223" i="7"/>
  <c r="P98" i="6" s="1"/>
  <c r="L228" i="7"/>
  <c r="P99" i="6" s="1"/>
  <c r="L232" i="7"/>
  <c r="P100" i="6" s="1"/>
  <c r="L236" i="7"/>
  <c r="P101" i="6" s="1"/>
  <c r="L240" i="7"/>
  <c r="P102" i="6" s="1"/>
  <c r="K182" i="7"/>
  <c r="K151" i="7"/>
  <c r="O78" i="6" s="1"/>
  <c r="K156" i="7"/>
  <c r="O79" i="6" s="1"/>
  <c r="K160" i="7"/>
  <c r="O80" i="6" s="1"/>
  <c r="K164" i="7"/>
  <c r="O81" i="6" s="1"/>
  <c r="K168" i="7"/>
  <c r="O82" i="6" s="1"/>
  <c r="K172" i="7"/>
  <c r="O83" i="6" s="1"/>
  <c r="K175" i="7"/>
  <c r="O84" i="6" s="1"/>
  <c r="K178" i="7"/>
  <c r="O85" i="6" s="1"/>
  <c r="K26" i="7"/>
  <c r="O29" i="6" s="1"/>
  <c r="K29" i="7"/>
  <c r="O30" i="6" s="1"/>
  <c r="K34" i="7"/>
  <c r="O31" i="6" s="1"/>
  <c r="K38" i="7"/>
  <c r="O32" i="6" s="1"/>
  <c r="K42" i="7"/>
  <c r="O33" i="6" s="1"/>
  <c r="K46" i="7"/>
  <c r="O34" i="6" s="1"/>
  <c r="K49" i="7"/>
  <c r="O35" i="6" s="1"/>
  <c r="K114" i="7"/>
  <c r="O65" i="6" s="1"/>
  <c r="K118" i="7"/>
  <c r="O66" i="6" s="1"/>
  <c r="K122" i="7"/>
  <c r="O67" i="6" s="1"/>
  <c r="K126" i="7"/>
  <c r="O68" i="6" s="1"/>
  <c r="K130" i="7"/>
  <c r="O69" i="6" s="1"/>
  <c r="K134" i="7"/>
  <c r="O70" i="6" s="1"/>
  <c r="K138" i="7"/>
  <c r="O71" i="6" s="1"/>
  <c r="K142" i="7"/>
  <c r="O72" i="6" s="1"/>
  <c r="K145" i="7"/>
  <c r="O73" i="6" s="1"/>
  <c r="K81" i="7"/>
  <c r="O54" i="6" s="1"/>
  <c r="K85" i="7"/>
  <c r="O55" i="6" s="1"/>
  <c r="K89" i="7"/>
  <c r="O56" i="6" s="1"/>
  <c r="K93" i="7"/>
  <c r="O57" i="6" s="1"/>
  <c r="K98" i="7"/>
  <c r="O58" i="6" s="1"/>
  <c r="K102" i="7"/>
  <c r="O59" i="6" s="1"/>
  <c r="K106" i="7"/>
  <c r="O60" i="6" s="1"/>
  <c r="K109" i="7"/>
  <c r="O61" i="6" s="1"/>
  <c r="K59" i="7"/>
  <c r="O44" i="6" s="1"/>
  <c r="K53" i="7"/>
  <c r="O40" i="6" s="1"/>
  <c r="K56" i="7"/>
  <c r="O41" i="6" s="1"/>
  <c r="K64" i="7"/>
  <c r="O47" i="6" s="1"/>
  <c r="K68" i="7"/>
  <c r="O48" i="6" s="1"/>
  <c r="K72" i="7"/>
  <c r="O49" i="6" s="1"/>
  <c r="K76" i="7"/>
  <c r="O50" i="6" s="1"/>
  <c r="K14" i="7"/>
  <c r="O23" i="6" s="1"/>
  <c r="K18" i="7"/>
  <c r="O24" i="6" s="1"/>
  <c r="K22" i="7"/>
  <c r="O25" i="6" s="1"/>
  <c r="K245" i="7"/>
  <c r="O106" i="6" s="1"/>
  <c r="K248" i="7"/>
  <c r="O107" i="6" s="1"/>
  <c r="K251" i="7"/>
  <c r="O108" i="6" s="1"/>
  <c r="K258" i="7"/>
  <c r="O109" i="6" s="1"/>
  <c r="L182" i="7"/>
  <c r="L151" i="7"/>
  <c r="P78" i="6" s="1"/>
  <c r="L156" i="7"/>
  <c r="P79" i="6" s="1"/>
  <c r="L160" i="7"/>
  <c r="P80" i="6" s="1"/>
  <c r="L164" i="7"/>
  <c r="P81" i="6" s="1"/>
  <c r="L168" i="7"/>
  <c r="P82" i="6" s="1"/>
  <c r="L172" i="7"/>
  <c r="P83" i="6" s="1"/>
  <c r="L175" i="7"/>
  <c r="P84" i="6" s="1"/>
  <c r="L178" i="7"/>
  <c r="P85" i="6" s="1"/>
  <c r="L26" i="7"/>
  <c r="P29" i="6" s="1"/>
  <c r="L29" i="7"/>
  <c r="P30" i="6" s="1"/>
  <c r="L34" i="7"/>
  <c r="P31" i="6" s="1"/>
  <c r="L38" i="7"/>
  <c r="P32" i="6" s="1"/>
  <c r="L42" i="7"/>
  <c r="P33" i="6" s="1"/>
  <c r="L46" i="7"/>
  <c r="P34" i="6" s="1"/>
  <c r="L49" i="7"/>
  <c r="P35" i="6" s="1"/>
  <c r="L114" i="7"/>
  <c r="P65" i="6" s="1"/>
  <c r="L118" i="7"/>
  <c r="P66" i="6" s="1"/>
  <c r="L122" i="7"/>
  <c r="P67" i="6" s="1"/>
  <c r="L126" i="7"/>
  <c r="P68" i="6" s="1"/>
  <c r="L130" i="7"/>
  <c r="P69" i="6" s="1"/>
  <c r="L134" i="7"/>
  <c r="P70" i="6" s="1"/>
  <c r="L138" i="7"/>
  <c r="P71" i="6" s="1"/>
  <c r="L142" i="7"/>
  <c r="P72" i="6" s="1"/>
  <c r="L145" i="7"/>
  <c r="P73" i="6" s="1"/>
  <c r="L81" i="7"/>
  <c r="P54" i="6" s="1"/>
  <c r="L85" i="7"/>
  <c r="P55" i="6" s="1"/>
  <c r="L89" i="7"/>
  <c r="P56" i="6" s="1"/>
  <c r="L93" i="7"/>
  <c r="P57" i="6" s="1"/>
  <c r="L98" i="7"/>
  <c r="P58" i="6" s="1"/>
  <c r="L102" i="7"/>
  <c r="P59" i="6" s="1"/>
  <c r="L106" i="7"/>
  <c r="P60" i="6" s="1"/>
  <c r="L109" i="7"/>
  <c r="P61" i="6" s="1"/>
  <c r="L59" i="7"/>
  <c r="P44" i="6" s="1"/>
  <c r="L53" i="7"/>
  <c r="P40" i="6" s="1"/>
  <c r="L56" i="7"/>
  <c r="P41" i="6" s="1"/>
  <c r="L64" i="7"/>
  <c r="P47" i="6" s="1"/>
  <c r="L68" i="7"/>
  <c r="P48" i="6" s="1"/>
  <c r="L72" i="7"/>
  <c r="P49" i="6" s="1"/>
  <c r="L76" i="7"/>
  <c r="P50" i="6" s="1"/>
  <c r="L14" i="7"/>
  <c r="P23" i="6" s="1"/>
  <c r="L18" i="7"/>
  <c r="P24" i="6" s="1"/>
  <c r="L22" i="7"/>
  <c r="P25" i="6" s="1"/>
  <c r="L245" i="7"/>
  <c r="P106" i="6" s="1"/>
  <c r="L248" i="7"/>
  <c r="P107" i="6" s="1"/>
  <c r="L251" i="7"/>
  <c r="P108" i="6" s="1"/>
  <c r="L258" i="7"/>
  <c r="P109" i="6" s="1"/>
  <c r="J103" i="6"/>
  <c r="J118" i="6" s="1"/>
  <c r="K103" i="6"/>
  <c r="K118" i="6" s="1"/>
  <c r="J86" i="6"/>
  <c r="J36" i="6"/>
  <c r="J74" i="6"/>
  <c r="J62" i="6"/>
  <c r="J42" i="6"/>
  <c r="J51" i="6"/>
  <c r="J26" i="6"/>
  <c r="J110" i="6"/>
  <c r="K86" i="6"/>
  <c r="K36" i="6"/>
  <c r="K74" i="6"/>
  <c r="K62" i="6"/>
  <c r="K42" i="6"/>
  <c r="K51" i="6"/>
  <c r="K26" i="6"/>
  <c r="K110" i="6"/>
  <c r="M18" i="6"/>
  <c r="D30" i="10"/>
  <c r="M258" i="7"/>
  <c r="O18" i="6"/>
  <c r="L254" i="7"/>
  <c r="B3" i="11"/>
  <c r="B2" i="11"/>
  <c r="B3" i="9"/>
  <c r="B2" i="9"/>
  <c r="B1" i="9"/>
  <c r="M254" i="7"/>
  <c r="K254" i="7"/>
  <c r="M251" i="7"/>
  <c r="H251" i="7"/>
  <c r="M248" i="7"/>
  <c r="M245" i="7"/>
  <c r="M240" i="7"/>
  <c r="M236" i="7"/>
  <c r="M232" i="7"/>
  <c r="M228" i="7"/>
  <c r="M223" i="7"/>
  <c r="M219" i="7"/>
  <c r="M214" i="7"/>
  <c r="M210" i="7"/>
  <c r="M206" i="7"/>
  <c r="M202" i="7"/>
  <c r="M198" i="7"/>
  <c r="M194" i="7"/>
  <c r="M190" i="7"/>
  <c r="M182" i="7"/>
  <c r="M178" i="7"/>
  <c r="M175" i="7"/>
  <c r="M172" i="7"/>
  <c r="M168" i="7"/>
  <c r="M164" i="7"/>
  <c r="M160" i="7"/>
  <c r="M156" i="7"/>
  <c r="M151" i="7"/>
  <c r="M145" i="7"/>
  <c r="M142" i="7"/>
  <c r="M138" i="7"/>
  <c r="M134" i="7"/>
  <c r="M130" i="7"/>
  <c r="M126" i="7"/>
  <c r="M122" i="7"/>
  <c r="M118" i="7"/>
  <c r="M114" i="7"/>
  <c r="M109" i="7"/>
  <c r="M106" i="7"/>
  <c r="M102" i="7"/>
  <c r="M98" i="7"/>
  <c r="M93" i="7"/>
  <c r="M89" i="7"/>
  <c r="M85" i="7"/>
  <c r="M81" i="7"/>
  <c r="M76" i="7"/>
  <c r="M72" i="7"/>
  <c r="M68" i="7"/>
  <c r="M64" i="7"/>
  <c r="M59" i="7"/>
  <c r="M56" i="7"/>
  <c r="M53" i="7"/>
  <c r="M49" i="7"/>
  <c r="M46" i="7"/>
  <c r="M42" i="7"/>
  <c r="M38" i="7"/>
  <c r="M34" i="7"/>
  <c r="M29" i="7"/>
  <c r="M26" i="7"/>
  <c r="M22" i="7"/>
  <c r="M18" i="7"/>
  <c r="M14" i="7"/>
  <c r="F251" i="7"/>
  <c r="J18" i="6"/>
  <c r="I113" i="6" l="1"/>
  <c r="H113" i="6"/>
  <c r="K113" i="6"/>
  <c r="J113" i="6"/>
  <c r="F261" i="7"/>
  <c r="M261" i="7"/>
  <c r="K261" i="7"/>
  <c r="H261" i="7"/>
  <c r="M42" i="6"/>
  <c r="N51" i="6"/>
  <c r="M26" i="6"/>
  <c r="P51" i="6"/>
  <c r="H119" i="6"/>
  <c r="H120" i="6" s="1"/>
  <c r="H121" i="6" s="1"/>
  <c r="H128" i="6" s="1"/>
  <c r="O26" i="6"/>
  <c r="P26" i="6"/>
  <c r="N42" i="6"/>
  <c r="M110" i="6"/>
  <c r="P42" i="6"/>
  <c r="N86" i="6"/>
  <c r="O62" i="6"/>
  <c r="P103" i="6"/>
  <c r="P118" i="6" s="1"/>
  <c r="O103" i="6"/>
  <c r="O118" i="6" s="1"/>
  <c r="N74" i="6"/>
  <c r="M86" i="6"/>
  <c r="P74" i="6"/>
  <c r="P36" i="6"/>
  <c r="O110" i="6"/>
  <c r="N62" i="6"/>
  <c r="O51" i="6"/>
  <c r="M62" i="6"/>
  <c r="M103" i="6"/>
  <c r="M118" i="6" s="1"/>
  <c r="P110" i="6"/>
  <c r="P86" i="6"/>
  <c r="O74" i="6"/>
  <c r="J119" i="6"/>
  <c r="O36" i="6"/>
  <c r="N36" i="6"/>
  <c r="M51" i="6"/>
  <c r="M74" i="6"/>
  <c r="O42" i="6"/>
  <c r="P62" i="6"/>
  <c r="O86" i="6"/>
  <c r="M36" i="6"/>
  <c r="N26" i="6"/>
  <c r="N92" i="6"/>
  <c r="N103" i="6" s="1"/>
  <c r="N118" i="6" s="1"/>
  <c r="N109" i="6"/>
  <c r="N110" i="6" s="1"/>
  <c r="L261" i="7"/>
  <c r="O113" i="6" l="1"/>
  <c r="M137" i="6" s="1"/>
  <c r="N113" i="6"/>
  <c r="P113" i="6"/>
  <c r="M138" i="6" s="1"/>
  <c r="M113" i="6"/>
  <c r="J114" i="6"/>
  <c r="J115" i="6" s="1"/>
  <c r="J116" i="6" s="1"/>
  <c r="K126" i="6" s="1"/>
  <c r="H114" i="6"/>
  <c r="H115" i="6" s="1"/>
  <c r="H116" i="6" s="1"/>
  <c r="H126" i="6" s="1"/>
  <c r="O119" i="6"/>
  <c r="M119" i="6"/>
  <c r="J120" i="6"/>
  <c r="J121" i="6" s="1"/>
  <c r="K128" i="6" s="1"/>
  <c r="J132" i="6" l="1"/>
  <c r="M114" i="6"/>
  <c r="M115" i="6" s="1"/>
  <c r="M116" i="6" s="1"/>
  <c r="N126" i="6" s="1"/>
  <c r="H123" i="6"/>
  <c r="I136" i="6" s="1"/>
  <c r="O114" i="6"/>
  <c r="O115" i="6" s="1"/>
  <c r="O116" i="6" s="1"/>
  <c r="P126" i="6" s="1"/>
  <c r="J123" i="6"/>
  <c r="M120" i="6"/>
  <c r="M121" i="6" s="1"/>
  <c r="N128" i="6" s="1"/>
  <c r="O120" i="6"/>
  <c r="O121" i="6" s="1"/>
  <c r="P128" i="6" s="1"/>
  <c r="O132" i="6" l="1"/>
  <c r="M129" i="6"/>
  <c r="M123" i="6"/>
  <c r="M136" i="6" s="1"/>
  <c r="O123" i="6"/>
  <c r="H18"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Nathalie Parent</author>
  </authors>
  <commentList>
    <comment ref="F261" authorId="0" shapeId="0" xr:uid="{00000000-0006-0000-0700-000001000000}">
      <text>
        <r>
          <rPr>
            <sz val="8"/>
            <color indexed="81"/>
            <rFont val="Tahoma"/>
            <family val="2"/>
          </rPr>
          <t>Ce total doit être le même que le total du Budget- Bilan Para soumis en combinant les</t>
        </r>
        <r>
          <rPr>
            <b/>
            <sz val="8"/>
            <color indexed="81"/>
            <rFont val="Tahoma"/>
            <family val="2"/>
          </rPr>
          <t xml:space="preserve"> sous-totaux des dépenses promo et spectacle.</t>
        </r>
        <r>
          <rPr>
            <sz val="8"/>
            <color indexed="81"/>
            <rFont val="Tahoma"/>
            <family val="2"/>
          </rPr>
          <t xml:space="preserve">
Ce total doit être le même que le total du Budget- Bilan Para soumis en combinant les </t>
        </r>
        <r>
          <rPr>
            <b/>
            <sz val="8"/>
            <color indexed="81"/>
            <rFont val="Tahoma"/>
            <family val="2"/>
          </rPr>
          <t>sous-totaux des dépenses nationales et intern en promo et spectacles si applicable.</t>
        </r>
      </text>
    </comment>
    <comment ref="H261" authorId="0" shapeId="0" xr:uid="{00000000-0006-0000-0700-000002000000}">
      <text>
        <r>
          <rPr>
            <sz val="8"/>
            <color indexed="81"/>
            <rFont val="Tahoma"/>
            <family val="2"/>
          </rPr>
          <t xml:space="preserve">Ce total doit être le même que le total du Budget- Bilan Para soumis en combinant les </t>
        </r>
        <r>
          <rPr>
            <b/>
            <sz val="8"/>
            <color indexed="81"/>
            <rFont val="Tahoma"/>
            <family val="2"/>
          </rPr>
          <t>sous-totaux des dépenses nationales et intern en promo et spectacles si applicable.</t>
        </r>
      </text>
    </comment>
  </commentList>
</comments>
</file>

<file path=xl/sharedStrings.xml><?xml version="1.0" encoding="utf-8"?>
<sst xmlns="http://schemas.openxmlformats.org/spreadsheetml/2006/main" count="887" uniqueCount="525">
  <si>
    <t>NOM DE L'ARTISTE</t>
  </si>
  <si>
    <t>Coût total du projet:</t>
  </si>
  <si>
    <t>Montant demandé:</t>
  </si>
  <si>
    <t xml:space="preserve">Date: </t>
  </si>
  <si>
    <t>Nom de l'artiste ou de la formation</t>
  </si>
  <si>
    <t>L'artiste a-t-il vendu au Canada plus de 80 000 copies d'un même album</t>
  </si>
  <si>
    <t>Date de sortie</t>
  </si>
  <si>
    <t>70% francophone (nombre de pièces ou minutage)</t>
  </si>
  <si>
    <t>NO DE DOSSIER</t>
  </si>
  <si>
    <t>Sous-total</t>
  </si>
  <si>
    <t>Panneaux</t>
  </si>
  <si>
    <t>DEMANDE</t>
  </si>
  <si>
    <t>Contrat de diffusion fourni</t>
  </si>
  <si>
    <t>PARACHÈVEMENT</t>
  </si>
  <si>
    <t>Diffuseur/Salle</t>
  </si>
  <si>
    <t>Capacité salle</t>
  </si>
  <si>
    <t>État** (R/N/A)</t>
  </si>
  <si>
    <t>* État lors du dépôt de la demande: Confirmé (C) ou Projeté (P)</t>
  </si>
  <si>
    <t>** État lors du parachèvement: Spectacle réalisé (R), Spectacle ajouté (N), Spectacle annulé (A)</t>
  </si>
  <si>
    <t>PLATEAU</t>
  </si>
  <si>
    <t>Nb</t>
  </si>
  <si>
    <t xml:space="preserve">Nom </t>
  </si>
  <si>
    <t>Rôle</t>
  </si>
  <si>
    <t># Spectacle</t>
  </si>
  <si>
    <t>Coût</t>
  </si>
  <si>
    <t>AUCUNE DÉCIMALE</t>
  </si>
  <si>
    <t>Détail de la dépense</t>
  </si>
  <si>
    <t>Budget soumis</t>
  </si>
  <si>
    <t>Budget accepté</t>
  </si>
  <si>
    <t>Bilan soumis</t>
  </si>
  <si>
    <t>Bilan accepté</t>
  </si>
  <si>
    <t>Nombre</t>
  </si>
  <si>
    <t>Jours</t>
  </si>
  <si>
    <t>REVENUS</t>
  </si>
  <si>
    <t>1.1</t>
  </si>
  <si>
    <t>1.2</t>
  </si>
  <si>
    <t>1.3</t>
  </si>
  <si>
    <t>1.4</t>
  </si>
  <si>
    <t>TOTAL DES REVENUS</t>
  </si>
  <si>
    <t>DÉPENSES</t>
  </si>
  <si>
    <t>2.1</t>
  </si>
  <si>
    <t>Vidéoclip</t>
  </si>
  <si>
    <t>DVD promotionnel</t>
  </si>
  <si>
    <t xml:space="preserve">Production d'images autres </t>
  </si>
  <si>
    <t>PROMOTION</t>
  </si>
  <si>
    <t>3.1</t>
  </si>
  <si>
    <t>3.2</t>
  </si>
  <si>
    <t>Affichage</t>
  </si>
  <si>
    <t>3.3</t>
  </si>
  <si>
    <t>Transport</t>
  </si>
  <si>
    <t>Hébergement en région</t>
  </si>
  <si>
    <t xml:space="preserve">Per diem </t>
  </si>
  <si>
    <t>Autres</t>
  </si>
  <si>
    <t>RELATIONS DE PRESSE</t>
  </si>
  <si>
    <t>4.1</t>
  </si>
  <si>
    <t>4.2</t>
  </si>
  <si>
    <t xml:space="preserve">PROMOTION RADIO </t>
  </si>
  <si>
    <t>ACTIVITÉS WEB</t>
  </si>
  <si>
    <t>Site Internet (5 000 $ maximum pour la mise à jour)</t>
  </si>
  <si>
    <t>Achat publicité internet</t>
  </si>
  <si>
    <t>PUBLICITÉ</t>
  </si>
  <si>
    <t>7.1</t>
  </si>
  <si>
    <t>Imprimés - Journaux, magazines et autres</t>
  </si>
  <si>
    <t>7.2</t>
  </si>
  <si>
    <t>Graphisme publicité</t>
  </si>
  <si>
    <t>7.3</t>
  </si>
  <si>
    <t>7.4</t>
  </si>
  <si>
    <t>Production publicité radio</t>
  </si>
  <si>
    <t>Achat publicité radio</t>
  </si>
  <si>
    <t>Production publicité télé</t>
  </si>
  <si>
    <t>Achat de publicité télé</t>
  </si>
  <si>
    <t>PLACEMENT EN MAGASIN</t>
  </si>
  <si>
    <t>8.1</t>
  </si>
  <si>
    <t>Achat de programme détaillant / Coop</t>
  </si>
  <si>
    <t>8.2</t>
  </si>
  <si>
    <t>Postes d’écoute</t>
  </si>
  <si>
    <t>8.3</t>
  </si>
  <si>
    <t>Présentoirs spéciaux</t>
  </si>
  <si>
    <t>8.4</t>
  </si>
  <si>
    <t>Achat vitrines</t>
  </si>
  <si>
    <t>8.5</t>
  </si>
  <si>
    <t>Boîtes lumineuses</t>
  </si>
  <si>
    <t>8.6</t>
  </si>
  <si>
    <t>Bannières</t>
  </si>
  <si>
    <t>8.7</t>
  </si>
  <si>
    <t>Circulaires</t>
  </si>
  <si>
    <t>8.8</t>
  </si>
  <si>
    <t xml:space="preserve">SHOWCASE ET PREMIÈRE PARTIE </t>
  </si>
  <si>
    <t>(Inclus prestations radio, télé et en magasin)</t>
  </si>
  <si>
    <t>9.1</t>
  </si>
  <si>
    <t>9.2</t>
  </si>
  <si>
    <t>Hébergement</t>
  </si>
  <si>
    <t>9.3</t>
  </si>
  <si>
    <t>Per diem</t>
  </si>
  <si>
    <t>9.4</t>
  </si>
  <si>
    <t>Cachets artiste</t>
  </si>
  <si>
    <t>9.5</t>
  </si>
  <si>
    <t>9.6</t>
  </si>
  <si>
    <t>Cachets techniques</t>
  </si>
  <si>
    <t>9.7</t>
  </si>
  <si>
    <t>Frais d'inscription (préciser)</t>
  </si>
  <si>
    <t>9.8</t>
  </si>
  <si>
    <t>TOUR SUPPORT</t>
  </si>
  <si>
    <t>ADMINISTRATION (7,5 % dépenses admissibles)</t>
  </si>
  <si>
    <t>OU</t>
  </si>
  <si>
    <t>Espace réservé à l'administration</t>
  </si>
  <si>
    <t>Total Budget</t>
  </si>
  <si>
    <t>MONTANT VERSÉ</t>
  </si>
  <si>
    <t>DÉPENSES ADMISSIBLES À PARTIR DU :</t>
  </si>
  <si>
    <t>NO DOSSIER</t>
  </si>
  <si>
    <t>TABLEAU DÉTAILLÉ DES DÉPENSES</t>
  </si>
  <si>
    <t>No poste</t>
  </si>
  <si>
    <t>Adm</t>
  </si>
  <si>
    <t>Montant au national</t>
  </si>
  <si>
    <t>Montant à l'international</t>
  </si>
  <si>
    <t>No facture</t>
  </si>
  <si>
    <t>Date facture</t>
  </si>
  <si>
    <t>Mode paiement</t>
  </si>
  <si>
    <t>No chèque</t>
  </si>
  <si>
    <t>Total</t>
  </si>
  <si>
    <t>Matériel promotionnel</t>
  </si>
  <si>
    <t>Interne (période:                     )</t>
  </si>
  <si>
    <t>Externe (période:             )</t>
  </si>
  <si>
    <t>TOTAL DES DÉPENSES DU PROJET AVANT ADMINISTRATION</t>
  </si>
  <si>
    <t>TABLEAU DES MODIFICATIONS APPORTÉES AU PROJET (***écart de 2 000 $ et plus seulement***)</t>
  </si>
  <si>
    <t>Montant prévu à la demande</t>
  </si>
  <si>
    <t xml:space="preserve">Montant réel déboursé </t>
  </si>
  <si>
    <t>Justification</t>
  </si>
  <si>
    <t xml:space="preserve">                            </t>
  </si>
  <si>
    <t xml:space="preserve">          *Chèques compensés ou imagerie de chèques</t>
  </si>
  <si>
    <t xml:space="preserve">          *Paiement Internet et carte de débit : relevé bancaire</t>
  </si>
  <si>
    <t xml:space="preserve">          *Paiement carte de crédit : relevé mensuel de la carte et preuve de paiement</t>
  </si>
  <si>
    <t xml:space="preserve">          *Dépenses payées par le distributeur: relevé mensuel du distributeur où apparaît la transaction</t>
  </si>
  <si>
    <t>Territoire</t>
  </si>
  <si>
    <t>RENSEIGNEMENTS TECHNIQUES</t>
  </si>
  <si>
    <t>Studio d’enregistrement 1</t>
  </si>
  <si>
    <t>Nom des propriétaires</t>
  </si>
  <si>
    <t>Adresse, ville et code postal</t>
  </si>
  <si>
    <t>Studio d’enregistrement 2</t>
  </si>
  <si>
    <t>Studio de mixage</t>
  </si>
  <si>
    <t>National</t>
  </si>
  <si>
    <t>International</t>
  </si>
  <si>
    <t>Au parachèvement</t>
  </si>
  <si>
    <t>Ventes physiques</t>
  </si>
  <si>
    <t>SPECTACLES</t>
  </si>
  <si>
    <t>Revenus autonomes générés</t>
  </si>
  <si>
    <t>Cachets de vente et revenus de billetterie</t>
  </si>
  <si>
    <t>Ville</t>
  </si>
  <si>
    <t>Fonds RadioStar</t>
  </si>
  <si>
    <t>SODEC</t>
  </si>
  <si>
    <t>1.5</t>
  </si>
  <si>
    <t>Affiches</t>
  </si>
  <si>
    <t xml:space="preserve">Cachets artiste </t>
  </si>
  <si>
    <t>Cachets choristes</t>
  </si>
  <si>
    <t>Location de salle</t>
  </si>
  <si>
    <t>Location d'équipement</t>
  </si>
  <si>
    <t>Assurances</t>
  </si>
  <si>
    <t xml:space="preserve">Promotion et publicité </t>
  </si>
  <si>
    <t>PROJET SPÉCIAL</t>
  </si>
  <si>
    <t>12.1</t>
  </si>
  <si>
    <t>12.2</t>
  </si>
  <si>
    <t>12.3</t>
  </si>
  <si>
    <t>12.4</t>
  </si>
  <si>
    <t>12.5</t>
  </si>
  <si>
    <t>Préciser</t>
  </si>
  <si>
    <t xml:space="preserve">SPECTACLES </t>
  </si>
  <si>
    <t>TOTAL DÉPENSES - PROMOTION AVANT ADMINISTRATION</t>
  </si>
  <si>
    <t>SOUS-TOTAL DÉPENSES - PROMOTION</t>
  </si>
  <si>
    <t>SOUS-TOTAL DÉPENSES - SPECTACLES</t>
  </si>
  <si>
    <t>TOTAL DÉPENSES - SPECTACLES AVANT ADMINISTRATION</t>
  </si>
  <si>
    <t>1.6</t>
  </si>
  <si>
    <t>Projet spéciaux</t>
  </si>
  <si>
    <t>MONTANT TOTAL ACCORDÉ</t>
  </si>
  <si>
    <t>ACC</t>
  </si>
  <si>
    <t>P1</t>
  </si>
  <si>
    <t>P2</t>
  </si>
  <si>
    <t>PF</t>
  </si>
  <si>
    <t>ENG</t>
  </si>
  <si>
    <t>75 %</t>
  </si>
  <si>
    <t>REFUSÉ</t>
  </si>
  <si>
    <t>AUTRES</t>
  </si>
  <si>
    <t>REMARQUES</t>
  </si>
  <si>
    <t xml:space="preserve">Requis: Fournir les rapports </t>
  </si>
  <si>
    <t>ACCEPTÉ NATIONAL</t>
  </si>
  <si>
    <t>Ventes numériques:</t>
  </si>
  <si>
    <t>Ajouter des lignes au besoin</t>
  </si>
  <si>
    <t>Documents constitutifs</t>
  </si>
  <si>
    <t xml:space="preserve">États financiers vérifiés ou rapport de mission d'examen de l'entreprise et des compagnies reliées dans les 12 mois précédant la demande </t>
  </si>
  <si>
    <t>Organigramme interne de l'entreprise (employés et fonctions)</t>
  </si>
  <si>
    <t>Organigramme de l'entreprise et des entreprises reliées dans le domaine de l'enregistrement sonore avec précisions sur l'actionnariat</t>
  </si>
  <si>
    <t xml:space="preserve">Résolutions, règlements et accords conclus avec les actionnaires et tous les autres accords susceptibles, séparément ou ensemble, </t>
  </si>
  <si>
    <t>Déclaration annuelle</t>
  </si>
  <si>
    <t>PARACHÈVEMENT- DOCUMENTS REQUIS</t>
  </si>
  <si>
    <t>Date paiement</t>
  </si>
  <si>
    <t>ACCEPTÉ INTERNATIONAL</t>
  </si>
  <si>
    <t>Requis: Titres des singles pistés et période</t>
  </si>
  <si>
    <t>Période</t>
  </si>
  <si>
    <t xml:space="preserve">   Les factures et preuves de paiement exigées par l'administration</t>
  </si>
  <si>
    <t xml:space="preserve">   Lettres d'acceptation ou confirmant tout autre soutien financier en lien avec le projet</t>
  </si>
  <si>
    <t xml:space="preserve">   Contrats de publicités avec preuves de parution</t>
  </si>
  <si>
    <t xml:space="preserve">   Contrat de production du vidéoclip, du DVD ou des images</t>
  </si>
  <si>
    <r>
      <t>Nombre d'écoute en continu</t>
    </r>
    <r>
      <rPr>
        <b/>
        <i/>
        <sz val="10"/>
        <color indexed="8"/>
        <rFont val="Calibri"/>
        <family val="2"/>
      </rPr>
      <t xml:space="preserve"> (stream)</t>
    </r>
  </si>
  <si>
    <t>VIDÉOCLIPS</t>
  </si>
  <si>
    <t>Nombre de vidéoclips</t>
  </si>
  <si>
    <t>Titre</t>
  </si>
  <si>
    <t>Titre :</t>
  </si>
  <si>
    <t xml:space="preserve">TOTAL : </t>
  </si>
  <si>
    <t xml:space="preserve">MONTANT ACCORDÉ </t>
  </si>
  <si>
    <t>Assistance</t>
  </si>
  <si>
    <t>2.2</t>
  </si>
  <si>
    <t>2.3</t>
  </si>
  <si>
    <t>3.4</t>
  </si>
  <si>
    <t>3.5</t>
  </si>
  <si>
    <t>3.6</t>
  </si>
  <si>
    <t>3.7</t>
  </si>
  <si>
    <t>6.1</t>
  </si>
  <si>
    <t>6.2</t>
  </si>
  <si>
    <t>6.3</t>
  </si>
  <si>
    <t>6.4</t>
  </si>
  <si>
    <t>7.5</t>
  </si>
  <si>
    <t>7.6</t>
  </si>
  <si>
    <t>7.7</t>
  </si>
  <si>
    <t>7.8</t>
  </si>
  <si>
    <t>8.9</t>
  </si>
  <si>
    <t>11.1</t>
  </si>
  <si>
    <t>11.2</t>
  </si>
  <si>
    <t>11.3</t>
  </si>
  <si>
    <t>11.4</t>
  </si>
  <si>
    <t>11.5</t>
  </si>
  <si>
    <t>11.6</t>
  </si>
  <si>
    <t>11.7</t>
  </si>
  <si>
    <t>11.8</t>
  </si>
  <si>
    <t>11.9</t>
  </si>
  <si>
    <t>11.10</t>
  </si>
  <si>
    <t>11.11</t>
  </si>
  <si>
    <t>11.12</t>
  </si>
  <si>
    <t>11.13</t>
  </si>
  <si>
    <t>TOTAL DÉPENSES - SPECTACLES (15 + 16)</t>
  </si>
  <si>
    <t>TOTAL DÉPENSES - PROMOTION (13 + 14)</t>
  </si>
  <si>
    <t>Signer cette page et la joindre avec votre parachèvement de projet.</t>
  </si>
  <si>
    <t>TOTAL PROJET</t>
  </si>
  <si>
    <t>S'agit-il d'une demande pour</t>
  </si>
  <si>
    <t>Durée totale</t>
  </si>
  <si>
    <t>Contenu du projet</t>
  </si>
  <si>
    <t>Si non, compléter l'Annexe 1</t>
  </si>
  <si>
    <t>En lien avec l'enregistrement sonore en demande</t>
  </si>
  <si>
    <t>À COMPLÉTER POUR LES ENREGISTREMENTS SONORES NON FINANCÉS PAR MUSICACTION SEULEMENT</t>
  </si>
  <si>
    <t>PLAN DE DÉVELOPPEMENT DE CARRIÈRE À L'INTERNATIONAL</t>
  </si>
  <si>
    <t>et joindre celui-ci au formulaire lors de l'envoi de la demande.</t>
  </si>
  <si>
    <t>Résultats attendus du projet dans la carrière de l'artiste (potentiel de développement de carrière) de façon détaillée (objectifs de ventes, de présence sur scène et dans les médias, etc.)</t>
  </si>
  <si>
    <r>
      <t xml:space="preserve">Les questions suivantes doivent obligatoirement être répondues pour une demande d'aide à l'international. </t>
    </r>
    <r>
      <rPr>
        <b/>
        <sz val="9"/>
        <color indexed="10"/>
        <rFont val="Calibri"/>
        <family val="2"/>
      </rPr>
      <t xml:space="preserve">Vous pouvez aussi y répondre sur un document </t>
    </r>
    <r>
      <rPr>
        <b/>
        <i/>
        <sz val="9"/>
        <color indexed="10"/>
        <rFont val="Calibri"/>
        <family val="2"/>
      </rPr>
      <t>Word</t>
    </r>
  </si>
  <si>
    <t>Site Internet</t>
  </si>
  <si>
    <t>(Indiquer la période couverte)</t>
  </si>
  <si>
    <r>
      <t>1</t>
    </r>
    <r>
      <rPr>
        <b/>
        <vertAlign val="superscript"/>
        <sz val="10"/>
        <rFont val="Calibri"/>
        <family val="2"/>
      </rPr>
      <t>er</t>
    </r>
    <r>
      <rPr>
        <b/>
        <sz val="10"/>
        <rFont val="Calibri"/>
        <family val="2"/>
      </rPr>
      <t xml:space="preserve"> vidéoclip </t>
    </r>
  </si>
  <si>
    <r>
      <t>2</t>
    </r>
    <r>
      <rPr>
        <b/>
        <vertAlign val="superscript"/>
        <sz val="10"/>
        <rFont val="Calibri"/>
        <family val="2"/>
      </rPr>
      <t>ième</t>
    </r>
    <r>
      <rPr>
        <b/>
        <sz val="10"/>
        <rFont val="Calibri"/>
        <family val="2"/>
      </rPr>
      <t xml:space="preserve"> vidéoclip </t>
    </r>
  </si>
  <si>
    <r>
      <t>3</t>
    </r>
    <r>
      <rPr>
        <b/>
        <vertAlign val="superscript"/>
        <sz val="10"/>
        <rFont val="Calibri"/>
        <family val="2"/>
      </rPr>
      <t>ième</t>
    </r>
    <r>
      <rPr>
        <b/>
        <sz val="10"/>
        <rFont val="Calibri"/>
        <family val="2"/>
      </rPr>
      <t xml:space="preserve"> vidéoclip</t>
    </r>
  </si>
  <si>
    <r>
      <t>4</t>
    </r>
    <r>
      <rPr>
        <b/>
        <vertAlign val="superscript"/>
        <sz val="10"/>
        <rFont val="Calibri"/>
        <family val="2"/>
      </rPr>
      <t>ième</t>
    </r>
    <r>
      <rPr>
        <b/>
        <sz val="10"/>
        <rFont val="Calibri"/>
        <family val="2"/>
      </rPr>
      <t xml:space="preserve"> vidéoclip</t>
    </r>
  </si>
  <si>
    <r>
      <t>5</t>
    </r>
    <r>
      <rPr>
        <b/>
        <vertAlign val="superscript"/>
        <sz val="10"/>
        <rFont val="Calibri"/>
        <family val="2"/>
      </rPr>
      <t>ième</t>
    </r>
    <r>
      <rPr>
        <b/>
        <sz val="10"/>
        <rFont val="Calibri"/>
        <family val="2"/>
      </rPr>
      <t xml:space="preserve"> vidéoclip</t>
    </r>
  </si>
  <si>
    <r>
      <t>6</t>
    </r>
    <r>
      <rPr>
        <b/>
        <vertAlign val="superscript"/>
        <sz val="10"/>
        <rFont val="Calibri"/>
        <family val="2"/>
      </rPr>
      <t>ième</t>
    </r>
    <r>
      <rPr>
        <b/>
        <sz val="10"/>
        <rFont val="Calibri"/>
        <family val="2"/>
      </rPr>
      <t xml:space="preserve"> vidéoclip</t>
    </r>
  </si>
  <si>
    <t>Contenu canadien MAPL</t>
  </si>
  <si>
    <r>
      <t xml:space="preserve">Structure professionnelle à l'étranger, s'il y a lieu (ajouter des lignes au besoin) - </t>
    </r>
    <r>
      <rPr>
        <i/>
        <sz val="10"/>
        <rFont val="Calibri"/>
        <family val="2"/>
      </rPr>
      <t xml:space="preserve">les contrats doivent être joints à la demande </t>
    </r>
  </si>
  <si>
    <t>S'agit-il d'un enregistrement d'une prestation en direct (live) ?</t>
  </si>
  <si>
    <t>PLAN DE SPECTACLES ET HORAIRE DE TOURNÉE</t>
  </si>
  <si>
    <t># spectacle</t>
  </si>
  <si>
    <t>Type de prestation (spectacle, vitrine, première partie)</t>
  </si>
  <si>
    <t>Date                   (an-mois-jr)</t>
  </si>
  <si>
    <t>Province (Pays si autre que Canada)</t>
  </si>
  <si>
    <t>Cachet $</t>
  </si>
  <si>
    <t>Musicaction</t>
  </si>
  <si>
    <t>1.7</t>
  </si>
  <si>
    <t xml:space="preserve">% Dép nationales (min 60%) </t>
  </si>
  <si>
    <t>% Dép internationales (max 40 %)</t>
  </si>
  <si>
    <t>Requis: Copie des preuves de parution</t>
  </si>
  <si>
    <t>Nombre de titres de l'enregistrement sonore</t>
  </si>
  <si>
    <t>RENSEIGNEMENTS SUR L'ENREGISTREMENT SONORE VISÉ PAR LA DEMANDE</t>
  </si>
  <si>
    <t>Titre de l'enregistrement sonore</t>
  </si>
  <si>
    <t>L'enregistrement sonore a-t-il été financé par Musicaction?</t>
  </si>
  <si>
    <t>DISCOGRAPHIE DE L'ARTISTE (excluant l'enregistrement sonore visé par la demande)</t>
  </si>
  <si>
    <t>Nom de l'enregistrement sonore (ES) paru</t>
  </si>
  <si>
    <r>
      <t xml:space="preserve">Format de l'ES </t>
    </r>
    <r>
      <rPr>
        <sz val="10"/>
        <rFont val="Calibri"/>
        <family val="2"/>
      </rPr>
      <t>(album, EP, titre)</t>
    </r>
  </si>
  <si>
    <t>Nombre d'unités vendues *</t>
  </si>
  <si>
    <t>* Équivalences de ventes: 750 écoutes en continu (stream) ou 5 titres téléchargés correspondent à une unité de vente</t>
  </si>
  <si>
    <t>1.</t>
  </si>
  <si>
    <t>2.</t>
  </si>
  <si>
    <t>3.</t>
  </si>
  <si>
    <t>4.</t>
  </si>
  <si>
    <t>5.</t>
  </si>
  <si>
    <t>TOTAL VENTES</t>
  </si>
  <si>
    <t>6.</t>
  </si>
  <si>
    <t xml:space="preserve"> ajouter des lignes au besoin</t>
  </si>
  <si>
    <t>Titre de l'album: ________________________</t>
  </si>
  <si>
    <t>Nombre de titres interprétés par un artiste canadien :</t>
  </si>
  <si>
    <t>Nombre de titres enregistrés au Canada :</t>
  </si>
  <si>
    <t xml:space="preserve">   Contrats de diffusion de spectacles et de location de salle (non disponibles au dépôt de la demande)</t>
  </si>
  <si>
    <t>Revenus de billetterie</t>
  </si>
  <si>
    <t>Suite à l'analyse de la version électronique du parachèvement, vous devrez soumettre une copie des factures et des preuves de paiement sélectionnées par l'administration, numérotées selon l'ordre des postes budgétaires du budget</t>
  </si>
  <si>
    <t>Requis: Itinéraire promo</t>
  </si>
  <si>
    <t>DEMANDE - PROCÉDURE À SUIVRE ET DOCUMENTS REQUIS POUR TOUS LES DEMANDEURS EN ACCÈS 3</t>
  </si>
  <si>
    <t>SITE WEB de l'artiste</t>
  </si>
  <si>
    <t>Facebook</t>
  </si>
  <si>
    <t>Twitter</t>
  </si>
  <si>
    <t>Bandcamp</t>
  </si>
  <si>
    <t>YouTube</t>
  </si>
  <si>
    <t>Snapchat</t>
  </si>
  <si>
    <t>Instagram</t>
  </si>
  <si>
    <t>Autres (précisez)</t>
  </si>
  <si>
    <r>
      <t xml:space="preserve">DOCUMENTS RELATIFS À L'ENTREPRISE (DOSSIER-MAÎTRE), </t>
    </r>
    <r>
      <rPr>
        <i/>
        <sz val="10"/>
        <rFont val="Calibri"/>
        <family val="2"/>
      </rPr>
      <t>si ce n'est déjà fait</t>
    </r>
  </si>
  <si>
    <r>
      <t xml:space="preserve">Répondre aux questions suivantes et compléter les sections "Au parachèvement" des onglets </t>
    </r>
    <r>
      <rPr>
        <b/>
        <i/>
        <sz val="10"/>
        <color rgb="FFFF0000"/>
        <rFont val="Calibri"/>
        <family val="2"/>
        <scheme val="minor"/>
      </rPr>
      <t>Rendement du projet</t>
    </r>
    <r>
      <rPr>
        <b/>
        <sz val="10"/>
        <color rgb="FFFF0000"/>
        <rFont val="Calibri"/>
        <family val="2"/>
        <scheme val="minor"/>
      </rPr>
      <t xml:space="preserve"> et </t>
    </r>
    <r>
      <rPr>
        <b/>
        <i/>
        <sz val="10"/>
        <color rgb="FFFF0000"/>
        <rFont val="Calibri"/>
        <family val="2"/>
        <scheme val="minor"/>
      </rPr>
      <t>Plan spectacles</t>
    </r>
    <r>
      <rPr>
        <b/>
        <sz val="10"/>
        <color rgb="FFFF0000"/>
        <rFont val="Calibri"/>
        <family val="2"/>
        <scheme val="minor"/>
      </rPr>
      <t xml:space="preserve">, s'il y a lieu, ainsi que l'onglet </t>
    </r>
    <r>
      <rPr>
        <b/>
        <i/>
        <sz val="10"/>
        <color rgb="FFFF0000"/>
        <rFont val="Calibri"/>
        <family val="2"/>
        <scheme val="minor"/>
      </rPr>
      <t>Déclarations Para</t>
    </r>
    <r>
      <rPr>
        <b/>
        <sz val="10"/>
        <color rgb="FFFF0000"/>
        <rFont val="Calibri"/>
        <family val="2"/>
        <scheme val="minor"/>
      </rPr>
      <t>.</t>
    </r>
  </si>
  <si>
    <t>MONTANT DEMANDÉ - PROMOTION - maximum 40 000 $</t>
  </si>
  <si>
    <t>MONTANT TOTAL DEMANDÉ (maximum 40 000 $)</t>
  </si>
  <si>
    <t>PRÉSENCE EN LIGNE (nombre d'abonnés)</t>
  </si>
  <si>
    <r>
      <t xml:space="preserve">1. Présentation de l'artiste </t>
    </r>
    <r>
      <rPr>
        <b/>
        <i/>
        <sz val="10"/>
        <rFont val="Calibri"/>
        <family val="2"/>
      </rPr>
      <t>(courte biographie)</t>
    </r>
  </si>
  <si>
    <t>Activités prévues</t>
  </si>
  <si>
    <t xml:space="preserve">Titre de l'œuvre </t>
  </si>
  <si>
    <t>PLAN DU PROJET</t>
  </si>
  <si>
    <t>À compléter au parachèvement seulement</t>
  </si>
  <si>
    <t>Externe (période:                                  )</t>
  </si>
  <si>
    <r>
      <t xml:space="preserve">4. L'artiste a-t-il amorcé un développement de carrière à l'international? </t>
    </r>
    <r>
      <rPr>
        <i/>
        <sz val="10"/>
        <color rgb="FFFF0000"/>
        <rFont val="Calibri"/>
        <family val="2"/>
      </rPr>
      <t>Si une aide est demandée pour des activités internationales, l'onglet Plan de carrière international doit être complété.</t>
    </r>
  </si>
  <si>
    <t xml:space="preserve">5. Décrire les objectifs visés par le projet, les stratégies mises en place pour rejoindre la clientèle ciblée et les résultats attendus. </t>
  </si>
  <si>
    <t>6. Description des activités visées par la demande et échéancier</t>
  </si>
  <si>
    <t>8. Qu'est-ce que l'accès au Fonds RadioStar vous permettra de faire de plus et différemment ? Y a-t-il un aspect nouveau ou innovant dans votre démarche de promotion?</t>
  </si>
  <si>
    <t>Nombre de titres dont la musique est l'œuvre d'un Canadien :</t>
  </si>
  <si>
    <t>Nombre de titres dont les paroles sont l'œuvre d'un Canadien :</t>
  </si>
  <si>
    <r>
      <t xml:space="preserve"> Onglet </t>
    </r>
    <r>
      <rPr>
        <i/>
        <sz val="10"/>
        <rFont val="Calibri"/>
        <family val="2"/>
      </rPr>
      <t>Déclarations</t>
    </r>
    <r>
      <rPr>
        <sz val="10"/>
        <rFont val="Calibri"/>
        <family val="2"/>
      </rPr>
      <t xml:space="preserve"> dûment signé</t>
    </r>
  </si>
  <si>
    <t xml:space="preserve"> Une copie numérique de l'enregistrement sonore au dépôt de la demande</t>
  </si>
  <si>
    <t>No. dossier :_______________</t>
  </si>
  <si>
    <t>Quelles sont les retombées obtenues à ce jour pour le projet financé (atteinte des objectifs, efficacité de la stratégie, ventes réalisées, collaborations, prix et distinctions, palmarès… )? Et quel a été l'impact de l'aide du Fonds sur le développement de la carrière de l'artiste?</t>
  </si>
  <si>
    <t>Quelles ont été les activités réalisées au cours de la dernière année?</t>
  </si>
  <si>
    <r>
      <t>Description du</t>
    </r>
    <r>
      <rPr>
        <b/>
        <u/>
        <sz val="10"/>
        <rFont val="Calibri"/>
        <family val="2"/>
      </rPr>
      <t xml:space="preserve"> marché cible</t>
    </r>
    <r>
      <rPr>
        <b/>
        <sz val="10"/>
        <rFont val="Calibri"/>
        <family val="2"/>
      </rPr>
      <t xml:space="preserve"> : créneau, clientèle, concurrence sur le territoire</t>
    </r>
  </si>
  <si>
    <r>
      <t xml:space="preserve">Résultats à ce jour </t>
    </r>
    <r>
      <rPr>
        <b/>
        <u/>
        <sz val="10"/>
        <rFont val="Calibri"/>
        <family val="2"/>
      </rPr>
      <t>sur le marché cible</t>
    </r>
    <r>
      <rPr>
        <b/>
        <sz val="10"/>
        <rFont val="Calibri"/>
        <family val="2"/>
      </rPr>
      <t xml:space="preserve"> pour l'enregistrement sonore visé par la demande : ventes, classement palmarès, spectacles, couverture médiatique, déplacements antérieurs à l'international, etc.</t>
    </r>
  </si>
  <si>
    <r>
      <t xml:space="preserve">Description de l'équipe en place </t>
    </r>
    <r>
      <rPr>
        <b/>
        <u/>
        <sz val="10"/>
        <rFont val="Calibri"/>
        <family val="2"/>
      </rPr>
      <t>sur le marché cible</t>
    </r>
    <r>
      <rPr>
        <b/>
        <sz val="10"/>
        <rFont val="Calibri"/>
        <family val="2"/>
      </rPr>
      <t xml:space="preserve"> (et autres contacts)</t>
    </r>
  </si>
  <si>
    <t>État* (C/P)</t>
  </si>
  <si>
    <r>
      <t>Identifier les membres du plateau correspondant au budget soumis</t>
    </r>
    <r>
      <rPr>
        <i/>
        <sz val="10"/>
        <rFont val="Calibri"/>
        <family val="2"/>
      </rPr>
      <t xml:space="preserve"> (ajouter des lignes au besoin)</t>
    </r>
  </si>
  <si>
    <r>
      <t xml:space="preserve">Autres subventions </t>
    </r>
    <r>
      <rPr>
        <i/>
        <sz val="10"/>
        <rFont val="Calibri"/>
        <family val="2"/>
      </rPr>
      <t>(préciser)</t>
    </r>
  </si>
  <si>
    <r>
      <t>Revenus autonomes</t>
    </r>
    <r>
      <rPr>
        <i/>
        <sz val="10"/>
        <rFont val="Calibri"/>
        <family val="2"/>
      </rPr>
      <t xml:space="preserve"> (ventes, cachets…)</t>
    </r>
  </si>
  <si>
    <r>
      <t>PRODUCTION D'IMAGES</t>
    </r>
    <r>
      <rPr>
        <sz val="10"/>
        <rFont val="Calibri"/>
        <family val="2"/>
      </rPr>
      <t xml:space="preserve"> </t>
    </r>
  </si>
  <si>
    <r>
      <t xml:space="preserve">Outil promotionnel non destiné à la vente </t>
    </r>
    <r>
      <rPr>
        <i/>
        <sz val="10"/>
        <rFont val="Calibri"/>
        <family val="2"/>
      </rPr>
      <t>(après le lancement de l'album)</t>
    </r>
  </si>
  <si>
    <r>
      <t xml:space="preserve">Autres </t>
    </r>
    <r>
      <rPr>
        <i/>
        <sz val="10"/>
        <rFont val="Calibri"/>
        <family val="2"/>
      </rPr>
      <t>(préciser)</t>
    </r>
  </si>
  <si>
    <r>
      <t>Interne (période:                                   )</t>
    </r>
    <r>
      <rPr>
        <i/>
        <sz val="10"/>
        <rFont val="Calibri"/>
        <family val="2"/>
      </rPr>
      <t xml:space="preserve"> (max. 10 000$)</t>
    </r>
  </si>
  <si>
    <r>
      <t>Autres</t>
    </r>
    <r>
      <rPr>
        <i/>
        <sz val="10"/>
        <rFont val="Calibri"/>
        <family val="2"/>
      </rPr>
      <t xml:space="preserve"> (préciser)</t>
    </r>
  </si>
  <si>
    <r>
      <t xml:space="preserve">Frais d'inscription </t>
    </r>
    <r>
      <rPr>
        <i/>
        <sz val="10"/>
        <rFont val="Calibri"/>
        <family val="2"/>
      </rPr>
      <t>(préciser)</t>
    </r>
  </si>
  <si>
    <r>
      <t>Vérifier que les bons montants soient reportés au poste budgétaire approprié des colonnes Bilan soumis (selon si la dépense est nationale ou internationale) de l'onglet</t>
    </r>
    <r>
      <rPr>
        <b/>
        <i/>
        <sz val="10"/>
        <rFont val="Calibri"/>
        <family val="2"/>
      </rPr>
      <t xml:space="preserve"> Budget -Bilan</t>
    </r>
    <r>
      <rPr>
        <sz val="10"/>
        <rFont val="Calibri"/>
        <family val="2"/>
      </rPr>
      <t>.</t>
    </r>
  </si>
  <si>
    <r>
      <t>PRODUCTION D'IMAGE</t>
    </r>
    <r>
      <rPr>
        <sz val="10"/>
        <rFont val="Calibri"/>
        <family val="2"/>
      </rPr>
      <t xml:space="preserve"> </t>
    </r>
  </si>
  <si>
    <r>
      <t>RELATIONS DE PRESSE</t>
    </r>
    <r>
      <rPr>
        <sz val="10"/>
        <rFont val="Calibri"/>
        <family val="2"/>
      </rPr>
      <t xml:space="preserve"> (5 000 $ maximum si interne)</t>
    </r>
  </si>
  <si>
    <t>Nb albums numériques vendus</t>
  </si>
  <si>
    <t>Nb titres numériques vendus</t>
  </si>
  <si>
    <t xml:space="preserve">Au dépôt de la demande
</t>
  </si>
  <si>
    <t>MARCHE À SUIVRE</t>
  </si>
  <si>
    <r>
      <t xml:space="preserve">Nombres de spectacles devant public en salle </t>
    </r>
    <r>
      <rPr>
        <b/>
        <sz val="10"/>
        <color theme="1"/>
        <rFont val="Calibri"/>
        <family val="2"/>
        <scheme val="minor"/>
      </rPr>
      <t>confirmés à veni</t>
    </r>
    <r>
      <rPr>
        <sz val="10"/>
        <color theme="1"/>
        <rFont val="Calibri"/>
        <family val="2"/>
        <scheme val="minor"/>
      </rPr>
      <t>r</t>
    </r>
  </si>
  <si>
    <r>
      <t xml:space="preserve">Nombres de spectacles devant public en salle </t>
    </r>
    <r>
      <rPr>
        <b/>
        <sz val="10"/>
        <color theme="1"/>
        <rFont val="Calibri"/>
        <family val="2"/>
        <scheme val="minor"/>
      </rPr>
      <t>effectués</t>
    </r>
  </si>
  <si>
    <r>
      <t xml:space="preserve">Nombres de spectacles devant public en festival </t>
    </r>
    <r>
      <rPr>
        <b/>
        <sz val="10"/>
        <color theme="1"/>
        <rFont val="Calibri"/>
        <family val="2"/>
        <scheme val="minor"/>
      </rPr>
      <t>effectués</t>
    </r>
  </si>
  <si>
    <r>
      <t xml:space="preserve">Nombres de spectacles devant public en festival </t>
    </r>
    <r>
      <rPr>
        <b/>
        <sz val="10"/>
        <color theme="1"/>
        <rFont val="Calibri"/>
        <family val="2"/>
        <scheme val="minor"/>
      </rPr>
      <t>confirmés à venir</t>
    </r>
  </si>
  <si>
    <r>
      <t xml:space="preserve">Nombres de spectacles en mode virtuel </t>
    </r>
    <r>
      <rPr>
        <b/>
        <sz val="10"/>
        <color theme="1"/>
        <rFont val="Calibri"/>
        <family val="2"/>
        <scheme val="minor"/>
      </rPr>
      <t>effectués</t>
    </r>
  </si>
  <si>
    <r>
      <t xml:space="preserve">Nombres de spectacles en mode virtuel </t>
    </r>
    <r>
      <rPr>
        <b/>
        <sz val="10"/>
        <color theme="1"/>
        <rFont val="Calibri"/>
        <family val="2"/>
        <scheme val="minor"/>
      </rPr>
      <t>confirmés à venir</t>
    </r>
  </si>
  <si>
    <t>SUCCÈS RADIO</t>
  </si>
  <si>
    <t>Extrait #1</t>
  </si>
  <si>
    <t>Titre:</t>
  </si>
  <si>
    <t>Entrées, rotations, palmarès et résultats significatifs obtenus:</t>
  </si>
  <si>
    <t>Extrait #2</t>
  </si>
  <si>
    <t>Extrait #3</t>
  </si>
  <si>
    <t>Extrait #4</t>
  </si>
  <si>
    <t>Extrait #5</t>
  </si>
  <si>
    <t>PRIX ET DISTINCTIONS AU COURS DES 24 DERNIERS MOIS</t>
  </si>
  <si>
    <t>Lien:</t>
  </si>
  <si>
    <t>Organisme:</t>
  </si>
  <si>
    <t>Prix ou nomination obtenu :</t>
  </si>
  <si>
    <t>Date:</t>
  </si>
  <si>
    <t>Lien menant au site:</t>
  </si>
  <si>
    <t>1-Déclarations</t>
  </si>
  <si>
    <t>Indiquer nombre de visionnements (sur l'ensemble des plateformes)</t>
  </si>
  <si>
    <t>Quelles sont les modifications apportées au plan du projet déposé lors de la demande ?</t>
  </si>
  <si>
    <t>Si vous avez obtenu du financement pour des activités à l'international, décrire les activités réalisées et les résultats obtenus.</t>
  </si>
  <si>
    <t>(Compléter le plan spectacle - max. 25 % du budget)</t>
  </si>
  <si>
    <t>Les onglets suivants doivent être complétés:</t>
  </si>
  <si>
    <t>Au dépôt de la demande</t>
  </si>
  <si>
    <t>Au dépôt du parachèvement</t>
  </si>
  <si>
    <t>Les sections Parachèvement des onglets suivants doivent être complétées:</t>
  </si>
  <si>
    <r>
      <t xml:space="preserve">MONTANT DEMANDÉ - SPECTACLES - </t>
    </r>
    <r>
      <rPr>
        <b/>
        <sz val="10"/>
        <color rgb="FFFF0000"/>
        <rFont val="Calibri"/>
        <family val="2"/>
      </rPr>
      <t>maximum 25 % du montant total demandé</t>
    </r>
  </si>
  <si>
    <t xml:space="preserve">Requis: copie de la publicité </t>
  </si>
  <si>
    <t>Nom de la maison de disques, s'il y a lieu</t>
  </si>
  <si>
    <t>L'artiste a-t-il vendu plus de 300 000 copies en carrière</t>
  </si>
  <si>
    <r>
      <t xml:space="preserve">VENTES </t>
    </r>
    <r>
      <rPr>
        <b/>
        <sz val="10"/>
        <color rgb="FFFF0000"/>
        <rFont val="Calibri"/>
        <family val="2"/>
      </rPr>
      <t>de l'enregistrement sonore visé</t>
    </r>
  </si>
  <si>
    <r>
      <t xml:space="preserve">  Sections </t>
    </r>
    <r>
      <rPr>
        <i/>
        <sz val="10"/>
        <rFont val="Calibri"/>
        <family val="2"/>
      </rPr>
      <t>Parachèvement</t>
    </r>
    <r>
      <rPr>
        <sz val="10"/>
        <rFont val="Calibri"/>
        <family val="2"/>
      </rPr>
      <t xml:space="preserve"> des onglets</t>
    </r>
    <r>
      <rPr>
        <i/>
        <sz val="10"/>
        <rFont val="Calibri"/>
        <family val="2"/>
      </rPr>
      <t xml:space="preserve"> Rendement du projet, Plan du projet, Budget et Bilan, Plan spectacles</t>
    </r>
    <r>
      <rPr>
        <sz val="10"/>
        <rFont val="Calibri"/>
        <family val="2"/>
      </rPr>
      <t xml:space="preserve"> si applicable et </t>
    </r>
    <r>
      <rPr>
        <i/>
        <sz val="10"/>
        <rFont val="Calibri"/>
        <family val="2"/>
      </rPr>
      <t>Tableau dépenses</t>
    </r>
    <r>
      <rPr>
        <sz val="10"/>
        <rFont val="Calibri"/>
        <family val="2"/>
      </rPr>
      <t xml:space="preserve"> du présent formulaire dûment complétées</t>
    </r>
  </si>
  <si>
    <r>
      <t xml:space="preserve">   Onglet</t>
    </r>
    <r>
      <rPr>
        <i/>
        <sz val="10"/>
        <rFont val="Calibri"/>
        <family val="2"/>
      </rPr>
      <t xml:space="preserve"> Déclarations Para </t>
    </r>
    <r>
      <rPr>
        <sz val="10"/>
        <rFont val="Calibri"/>
        <family val="2"/>
      </rPr>
      <t>signé</t>
    </r>
  </si>
  <si>
    <t>Nom de l'entreprise</t>
  </si>
  <si>
    <t>Date de constitution</t>
  </si>
  <si>
    <t>Forme juridique</t>
  </si>
  <si>
    <t>Adresse (#, rue, ville, province, code postal)</t>
  </si>
  <si>
    <t>Site web</t>
  </si>
  <si>
    <t>No d'inscription TPS et TVQ (s'il y a lieu)</t>
  </si>
  <si>
    <t>Téléphone</t>
  </si>
  <si>
    <t>Courriel</t>
  </si>
  <si>
    <t>Personne ressource (responsable administratif)</t>
  </si>
  <si>
    <t>Entreprise de distribution</t>
  </si>
  <si>
    <t>Contenu autochtone</t>
  </si>
  <si>
    <t xml:space="preserve">Si oui, s'agit-il d'un DVD? </t>
  </si>
  <si>
    <r>
      <t>Nombre de visiteu</t>
    </r>
    <r>
      <rPr>
        <sz val="10"/>
        <color rgb="FFFF0000"/>
        <rFont val="Calibri"/>
        <family val="2"/>
        <scheme val="minor"/>
      </rPr>
      <t>r.re.s</t>
    </r>
    <r>
      <rPr>
        <sz val="10"/>
        <color theme="1"/>
        <rFont val="Calibri"/>
        <family val="2"/>
        <scheme val="minor"/>
      </rPr>
      <t xml:space="preserve"> uniques</t>
    </r>
  </si>
  <si>
    <t xml:space="preserve">2. Visibilité acquise et autres réalisations de l'artiste (couverture médiatique, sortie d'album - EP - titres, livre, télévision, collaborations avec d'autres artistes, concours, formateur.trice, etc.). </t>
  </si>
  <si>
    <t>Contenu francophone
(indiquer le %)</t>
  </si>
  <si>
    <t>Contenu autochtone
(OUI ou NON)</t>
  </si>
  <si>
    <r>
      <t xml:space="preserve">Vidéoclip </t>
    </r>
    <r>
      <rPr>
        <sz val="10"/>
        <color rgb="FFFF0000"/>
        <rFont val="Calibri"/>
        <family val="2"/>
      </rPr>
      <t xml:space="preserve"> (contenu MAPL et francophone ou autochtone)</t>
    </r>
  </si>
  <si>
    <t>Directeur.trice.s artistiques</t>
  </si>
  <si>
    <r>
      <t xml:space="preserve">PROMOTION RADIO </t>
    </r>
    <r>
      <rPr>
        <sz val="10"/>
        <rFont val="Calibri"/>
        <family val="2"/>
      </rPr>
      <t xml:space="preserve"> </t>
    </r>
    <r>
      <rPr>
        <sz val="10"/>
        <color rgb="FFFF0000"/>
        <rFont val="Calibri"/>
        <family val="2"/>
      </rPr>
      <t>(contenu MAPL et francophone ou autochtone)</t>
    </r>
  </si>
  <si>
    <t xml:space="preserve">Requis: Titre, copie numérique et licence de synchronisation du clip </t>
  </si>
  <si>
    <r>
      <t xml:space="preserve">RENDEMENT DE L'ENREGISTREMENT SONORE VISÉ PAR LA DEMANDE  -  </t>
    </r>
    <r>
      <rPr>
        <b/>
        <sz val="10"/>
        <color rgb="FFFF0000"/>
        <rFont val="Calibri"/>
        <family val="2"/>
        <scheme val="minor"/>
      </rPr>
      <t>Joindre le rapport Luminate (SoundScan) ou du distributeur (physique et numérique)</t>
    </r>
  </si>
  <si>
    <t xml:space="preserve">   Copie du vidéoclip, DVD ou images portant les mentions obligatoires et licence de synchronisation</t>
  </si>
  <si>
    <t>NOM DE LA OU DU DEMANDEUR</t>
  </si>
  <si>
    <t>DÉCLARATIONS DE LA OU DU DEMANDEUR</t>
  </si>
  <si>
    <t>1- La ou le Demandeur déclare que le financement de Fonds RadioStar n'excède pas 75 % des coûts totaux du projet.</t>
  </si>
  <si>
    <t xml:space="preserve">2- La ou le Demandeur déclare que les coûts relatifs aux services fournis par toute personne ou toute société ayant un lien de dépendance avec lui ou elle dans le cadre du projet  représentent __________% des dépenses admissibles. </t>
  </si>
  <si>
    <t>3- La ou le Demandeur déclare être canadien.ne, que l'artiste visé.e par la demande est canadien.ne et que l'enregistrement sonore visé par la demande appartient à un.e Canadien.ne au sens du programme Fonds RadioStar.</t>
  </si>
  <si>
    <t xml:space="preserve">Signature de la ou du Demandeur:                                                                                                                                                         </t>
  </si>
  <si>
    <t>AUTORISATION DE LA OU DU DEMANDEUR - AIDE AUX SPECTACLES</t>
  </si>
  <si>
    <t>2- Le ou la producteur.trice de spectacles devra conclure un contrat de financement spécifique avec Fonds RadioStar suivant l’acceptation du projet visant l'aide aux spectacles. Il ou elle sera seul.e responsable des obligations qui y sont décrites.</t>
  </si>
  <si>
    <t>3- Le montant total autorisé par la ou le Demandeur au ou à la producteur.trice de spectacles est de _________________$.</t>
  </si>
  <si>
    <t xml:space="preserve">Signature de la ou du Demandeur :                                                                                                                                                         </t>
  </si>
  <si>
    <t>RENSEIGNEMENTS SUR LA OU LE DEMANDEUR</t>
  </si>
  <si>
    <t>Signataire autorisé.e</t>
  </si>
  <si>
    <t>Cochez les documents envoyés avec la demande. Toute demande incomplète ou non conforme sera retournée à la ou au Demandeur.</t>
  </si>
  <si>
    <r>
      <t xml:space="preserve">Onglets </t>
    </r>
    <r>
      <rPr>
        <i/>
        <sz val="10"/>
        <rFont val="Calibri"/>
        <family val="2"/>
      </rPr>
      <t xml:space="preserve">Déclarations, Renseignements Artiste &amp; Projet, Rendement du projet, Plan du projet </t>
    </r>
    <r>
      <rPr>
        <sz val="10"/>
        <rFont val="Calibri"/>
        <family val="2"/>
      </rPr>
      <t xml:space="preserve">et </t>
    </r>
    <r>
      <rPr>
        <i/>
        <sz val="10"/>
        <rFont val="Calibri"/>
        <family val="2"/>
      </rPr>
      <t>Budget et bilan</t>
    </r>
    <r>
      <rPr>
        <sz val="10"/>
        <rFont val="Calibri"/>
        <family val="2"/>
      </rPr>
      <t xml:space="preserve"> du formulaire dûment complétés. Nommer le formulaire (Nom de la ou du Demandeur - # d'Accès - Nom de l'artiste - FRS) </t>
    </r>
  </si>
  <si>
    <t>La ou le Demandeur doit soumettre par courriel les documents suivants:</t>
  </si>
  <si>
    <t xml:space="preserve"> Tous les rapports de ventes des entreprises de distribution (physique et numérique) de l'enregistrement sonore visé par le projet</t>
  </si>
  <si>
    <t xml:space="preserve"> Soumission détaillée de l'entreprise de services ou du sous-traitant relativement aux frais de tournage du vidéoclip</t>
  </si>
  <si>
    <t>Résolution du conseil d'administration autorisant le dépôt de la demande et désignant un.e signataire autorisé.e</t>
  </si>
  <si>
    <t>Liste des administrateurs.trices et des associé.e.s ou actionnaires avec structure du capital-actions</t>
  </si>
  <si>
    <t>d'avoir un effet sur la propriété ou le contrôle de la ou du Demandeur</t>
  </si>
  <si>
    <r>
      <t xml:space="preserve">La ou le Demandeur doit soumettre </t>
    </r>
    <r>
      <rPr>
        <b/>
        <sz val="10"/>
        <rFont val="Calibri"/>
        <family val="2"/>
      </rPr>
      <t>électroniquement</t>
    </r>
    <r>
      <rPr>
        <sz val="10"/>
        <rFont val="Calibri"/>
        <family val="2"/>
      </rPr>
      <t xml:space="preserve"> ce formulaire à l'adresse </t>
    </r>
    <r>
      <rPr>
        <u/>
        <sz val="10"/>
        <color rgb="FFFF0000"/>
        <rFont val="Calibri"/>
        <family val="2"/>
      </rPr>
      <t>inscription@musicaction.ca</t>
    </r>
    <r>
      <rPr>
        <sz val="10"/>
        <color rgb="FFFF0000"/>
        <rFont val="Calibri"/>
        <family val="2"/>
      </rPr>
      <t>:</t>
    </r>
  </si>
  <si>
    <t>RENSEIGNEMENTS SUR L'ARTISTE VISÉ.E PAR LE PROJET SOUMIS</t>
  </si>
  <si>
    <r>
      <t>Pour les prochaines questions, exclure les compilations, les rééditions, les albums non francophones</t>
    </r>
    <r>
      <rPr>
        <b/>
        <i/>
        <strike/>
        <sz val="10"/>
        <color rgb="FF00B0F0"/>
        <rFont val="Calibri"/>
        <family val="2"/>
      </rPr>
      <t xml:space="preserve"> </t>
    </r>
  </si>
  <si>
    <t>Producteur.trice</t>
  </si>
  <si>
    <t>Nom de l'agent.e de spectacles, s'il y a lieu</t>
  </si>
  <si>
    <t>Nom de l'entreprise de distribution de l'enregistrement sonore</t>
  </si>
  <si>
    <t>Nom du ou de la producteur.trice (propriétaire de la bande maîtresse)</t>
  </si>
  <si>
    <t>Nom du ou de la gérant.e de l'artiste, s'il y a lieu</t>
  </si>
  <si>
    <t>Nom du ou de la relationniste de presse, s'il y a lieu</t>
  </si>
  <si>
    <t>Nom de l'agent.e de promotion radio, s'il y a lieu</t>
  </si>
  <si>
    <t>Nom de l'agent.e de de promotion web, s'il y a lieu</t>
  </si>
  <si>
    <t>Nom du ou de la producteur.trice de spectacles, s'il y a lieu</t>
  </si>
  <si>
    <t>Nom de l'éditeur.trice des œuvres (ou des éditeurs), s'il y a lieu</t>
  </si>
  <si>
    <r>
      <t xml:space="preserve">Nombres de vitrines devant professionnel.le.s </t>
    </r>
    <r>
      <rPr>
        <b/>
        <sz val="10"/>
        <rFont val="Calibri"/>
        <family val="2"/>
        <scheme val="minor"/>
      </rPr>
      <t>effectuées</t>
    </r>
  </si>
  <si>
    <r>
      <t xml:space="preserve">Nombres de vitrines devant professionnel.le.s </t>
    </r>
    <r>
      <rPr>
        <b/>
        <sz val="10"/>
        <rFont val="Calibri"/>
        <family val="2"/>
        <scheme val="minor"/>
      </rPr>
      <t>confirmées à venir</t>
    </r>
  </si>
  <si>
    <r>
      <t>3. Si la demande est déposée dans le cadre de l'</t>
    </r>
    <r>
      <rPr>
        <b/>
        <sz val="10"/>
        <color rgb="FFFF0000"/>
        <rFont val="Calibri"/>
        <family val="2"/>
      </rPr>
      <t>Accès 3A - Artiste ou entreprise de la francophonie canadienne CLOSM</t>
    </r>
    <r>
      <rPr>
        <b/>
        <sz val="10"/>
        <rFont val="Calibri"/>
        <family val="2"/>
      </rPr>
      <t>, décrire l'impact et le rayonnement de l'artiste au sein de sa communauté.</t>
    </r>
  </si>
  <si>
    <r>
      <t xml:space="preserve">7. Si une aide est demandée pour un vidéoclip, complétez les informations suivantes (contenu MAPL et francophone obligatoire ou autochtone). 
</t>
    </r>
    <r>
      <rPr>
        <b/>
        <i/>
        <sz val="10"/>
        <color rgb="FFFF0000"/>
        <rFont val="Calibri"/>
        <family val="2"/>
      </rPr>
      <t>La soumission détaillée de l'entreprise de services ou du sous-traitant doit être fournie avec la demande.</t>
    </r>
    <r>
      <rPr>
        <b/>
        <sz val="10"/>
        <rFont val="Calibri"/>
        <family val="2"/>
      </rPr>
      <t xml:space="preserve"> </t>
    </r>
  </si>
  <si>
    <t>Nom des auteur.trice.s et compositeur.trice.s</t>
  </si>
  <si>
    <r>
      <t xml:space="preserve">Description des stratégies de mise en marché par </t>
    </r>
    <r>
      <rPr>
        <b/>
        <u/>
        <sz val="10"/>
        <rFont val="Calibri"/>
        <family val="2"/>
      </rPr>
      <t>les professionnel.le.s sur place</t>
    </r>
    <r>
      <rPr>
        <b/>
        <sz val="10"/>
        <rFont val="Calibri"/>
        <family val="2"/>
      </rPr>
      <t xml:space="preserve">, à court et moyen terme </t>
    </r>
  </si>
  <si>
    <t>Participation de la ou du Demandeur</t>
  </si>
  <si>
    <r>
      <t xml:space="preserve">Honoraires de l'accompagnateur.trice </t>
    </r>
    <r>
      <rPr>
        <i/>
        <sz val="10"/>
        <rFont val="Calibri"/>
        <family val="2"/>
      </rPr>
      <t>(max. 100$/jour)</t>
    </r>
  </si>
  <si>
    <t>Agent.e de promotion Web</t>
  </si>
  <si>
    <t>Cachets musicien.ne.s et choristes</t>
  </si>
  <si>
    <t>Cachets musicien.ne.s</t>
  </si>
  <si>
    <t>Commission agent.e</t>
  </si>
  <si>
    <r>
      <t xml:space="preserve">Compléter le </t>
    </r>
    <r>
      <rPr>
        <b/>
        <sz val="10"/>
        <rFont val="Calibri"/>
        <family val="2"/>
      </rPr>
      <t>Tableau détaillé des dépense</t>
    </r>
    <r>
      <rPr>
        <sz val="10"/>
        <rFont val="Calibri"/>
        <family val="2"/>
      </rPr>
      <t>s - Une ligne par entreprise de services et facture, insérer des lignes au besoin.</t>
    </r>
  </si>
  <si>
    <t>Entreprise de services</t>
  </si>
  <si>
    <t>Hon. accompagnateur.trice (max 100$/jour)</t>
  </si>
  <si>
    <t>1- La ou le Demandeur déclare que le financement de Fonds RadioStar n'excède pas 75 % des coûts totaux.</t>
  </si>
  <si>
    <t>3- La ou le Demandeur déclare que tous les renseignements contenus dans ce dossier sont exacts.</t>
  </si>
  <si>
    <t xml:space="preserve">Signature de la ou Demandeur:                                                                                                                                                         </t>
  </si>
  <si>
    <t>Cochez les documents envoyés, un dossier incomplet ou non conforme sera retourné à la ou au Demandeur.</t>
  </si>
  <si>
    <t xml:space="preserve">   Le dernier rapport Luminate (SoundScan) si disponible et tous les rapports de ventes d'entreprises de distribution, s'il y a lieu</t>
  </si>
  <si>
    <t>La ou le Demandeur doit soumettre par courriel :</t>
  </si>
  <si>
    <t>Les originaux des factures et des preuves de paiement doivent être conservés par la ou le Demandeur et sont exigibles en tout temps. Les preuves acceptées sont:</t>
  </si>
  <si>
    <r>
      <t xml:space="preserve">La ou le Demandeur doit soumettre par courriel le formulaire à l'adresse </t>
    </r>
    <r>
      <rPr>
        <u/>
        <sz val="10"/>
        <color rgb="FFFF0000"/>
        <rFont val="Calibri"/>
        <family val="2"/>
      </rPr>
      <t>para@musicaction.ca</t>
    </r>
    <r>
      <rPr>
        <sz val="10"/>
        <color rgb="FFFF0000"/>
        <rFont val="Calibri"/>
        <family val="2"/>
      </rPr>
      <t xml:space="preserve"> </t>
    </r>
    <r>
      <rPr>
        <sz val="10"/>
        <rFont val="Calibri"/>
        <family val="2"/>
      </rPr>
      <t>:</t>
    </r>
  </si>
  <si>
    <t>Réalisateur.trice.s</t>
  </si>
  <si>
    <t>6- La ou le Demandeur consent à la collecte et l’utilisation des renseignements fournis aux fins de l’administration de sa demande, du programme et de la production d’études, de recherches ou de statistiques sur l’industrie de la musique par FONDS RADIOSTAR et sa gestionnaire la Fondation Musicaction, ainsi qu’à la communication de renseignements, dont des renseignements personnels, aux vérificateur.trice.s qu’il désigne.</t>
  </si>
  <si>
    <t xml:space="preserve">7- La ou le Demandeur consent à la communication par Fonds RadioStar, afin que celui-ci puisse répondre à ses obligations envers le CRTC, de renseignements sous forme agrégée à ce dernier et à la communication de renseignements à tout.e vérificateur.trice désigné.e par ce dernier. </t>
  </si>
  <si>
    <t>8- La ou le Demandeur déclare avoir obtenu le consentement des personnes dont il ou elle fournit les renseignements personnels à FONDS RADIOSTAR aux fins de leur collecte et utilisation et communication décrites ci-haut.</t>
  </si>
  <si>
    <t>9- Advenant l’acceptation de sa demande, la ou le Demandeur autorise FONDS RADIOSTAR à partager publiquement (site web, rapport annuel, ses médias sociaux ou ceux de sa gestionnaire la Fondation Musicaction, etc.) des renseignements à propos du projet accepté, notamment son nom, le nom de tout.e artiste visé.e. et le montant de l’engagement accordé.</t>
  </si>
  <si>
    <t>10- Lorsque nécessaire aux fins de l'analyse et du traitement de sa demande, le demandeur autorise FONDS RADIOSTAR à accéder aux dossiers le concernant détenus par sa gestionnaire la Fondation Musicaction.</t>
  </si>
  <si>
    <r>
      <t xml:space="preserve">        Enregistrement sonore </t>
    </r>
    <r>
      <rPr>
        <b/>
        <sz val="10"/>
        <rFont val="Calibri"/>
        <family val="2"/>
      </rPr>
      <t>non financé</t>
    </r>
    <r>
      <rPr>
        <sz val="10"/>
        <rFont val="Calibri"/>
        <family val="2"/>
      </rPr>
      <t xml:space="preserve"> par Musicaction: Compléter l'onglet </t>
    </r>
    <r>
      <rPr>
        <i/>
        <sz val="10"/>
        <rFont val="Calibri"/>
        <family val="2"/>
      </rPr>
      <t>Annexe 1</t>
    </r>
    <r>
      <rPr>
        <sz val="10"/>
        <rFont val="Calibri"/>
        <family val="2"/>
      </rPr>
      <t xml:space="preserve"> et joindre les contrats relatifs à la production et à l'exploitation de l'enregistrement sonore (contrat d'artiste, licence)</t>
    </r>
  </si>
  <si>
    <r>
      <t xml:space="preserve">        Enregistrement sonore </t>
    </r>
    <r>
      <rPr>
        <b/>
        <sz val="10"/>
        <rFont val="Calibri"/>
        <family val="2"/>
      </rPr>
      <t>non financé</t>
    </r>
    <r>
      <rPr>
        <sz val="10"/>
        <rFont val="Calibri"/>
        <family val="2"/>
      </rPr>
      <t xml:space="preserve"> par Musicaction: licences de reproduction mécaniques</t>
    </r>
  </si>
  <si>
    <r>
      <t xml:space="preserve">        </t>
    </r>
    <r>
      <rPr>
        <b/>
        <sz val="10"/>
        <rFont val="Calibri"/>
        <family val="2"/>
        <scheme val="minor"/>
      </rPr>
      <t>Activités internationales</t>
    </r>
    <r>
      <rPr>
        <sz val="10"/>
        <rFont val="Calibri"/>
        <family val="2"/>
        <scheme val="minor"/>
      </rPr>
      <t xml:space="preserve"> : Onglet </t>
    </r>
    <r>
      <rPr>
        <i/>
        <sz val="10"/>
        <rFont val="Calibri"/>
        <family val="2"/>
        <scheme val="minor"/>
      </rPr>
      <t>Plan de carrière international</t>
    </r>
    <r>
      <rPr>
        <sz val="10"/>
        <rFont val="Calibri"/>
        <family val="2"/>
        <scheme val="minor"/>
      </rPr>
      <t xml:space="preserve"> dûment complété, contrats avec les structures professionnelles étrangères sur le territoire visé</t>
    </r>
  </si>
  <si>
    <r>
      <t xml:space="preserve">        </t>
    </r>
    <r>
      <rPr>
        <b/>
        <sz val="10"/>
        <rFont val="Calibri"/>
        <family val="2"/>
        <scheme val="minor"/>
      </rPr>
      <t>Spectacles</t>
    </r>
    <r>
      <rPr>
        <sz val="10"/>
        <rFont val="Calibri"/>
        <family val="2"/>
        <scheme val="minor"/>
      </rPr>
      <t xml:space="preserve"> : si </t>
    </r>
    <r>
      <rPr>
        <u/>
        <sz val="10"/>
        <rFont val="Calibri"/>
        <family val="2"/>
        <scheme val="minor"/>
      </rPr>
      <t>le ou la producteur.trice de spectacles diffère de la maison de disques</t>
    </r>
    <r>
      <rPr>
        <sz val="10"/>
        <rFont val="Calibri"/>
        <family val="2"/>
        <scheme val="minor"/>
      </rPr>
      <t xml:space="preserve">, il ou elle doit soumettre une demande avec le formulaire spécifique </t>
    </r>
    <r>
      <rPr>
        <b/>
        <i/>
        <sz val="10"/>
        <rFont val="Calibri"/>
        <family val="2"/>
        <scheme val="minor"/>
      </rPr>
      <t>Spectacles</t>
    </r>
    <r>
      <rPr>
        <sz val="10"/>
        <rFont val="Calibri"/>
        <family val="2"/>
        <scheme val="minor"/>
      </rPr>
      <t xml:space="preserve">. La maison de disques doit être avisée du dépôt de cette demande en signant la section ci-haut ainsi que la demande qui sera déposée par le ou la producteur.trice de spectacles. </t>
    </r>
  </si>
  <si>
    <r>
      <t xml:space="preserve">        </t>
    </r>
    <r>
      <rPr>
        <b/>
        <sz val="10"/>
        <rFont val="Calibri"/>
        <family val="2"/>
        <scheme val="minor"/>
      </rPr>
      <t>Spectacles</t>
    </r>
    <r>
      <rPr>
        <sz val="10"/>
        <rFont val="Calibri"/>
        <family val="2"/>
        <scheme val="minor"/>
      </rPr>
      <t xml:space="preserve"> : si </t>
    </r>
    <r>
      <rPr>
        <u/>
        <sz val="10"/>
        <rFont val="Calibri"/>
        <family val="2"/>
        <scheme val="minor"/>
      </rPr>
      <t>la ou le Demandeur est le ou la producteur.trice de spectacles</t>
    </r>
    <r>
      <rPr>
        <sz val="10"/>
        <rFont val="Calibri"/>
        <family val="2"/>
        <scheme val="minor"/>
      </rPr>
      <t xml:space="preserve">, compléter l'onglet </t>
    </r>
    <r>
      <rPr>
        <i/>
        <sz val="10"/>
        <rFont val="Calibri"/>
        <family val="2"/>
        <scheme val="minor"/>
      </rPr>
      <t>Plan Spectacles</t>
    </r>
    <r>
      <rPr>
        <sz val="10"/>
        <rFont val="Calibri"/>
        <family val="2"/>
        <scheme val="minor"/>
      </rPr>
      <t>. Joindre le contrat de production de spectacles et les contrats de diffusion et de location de salle disponibles au moment du dépôt de la demande.</t>
    </r>
  </si>
  <si>
    <t>QUESTIONS DÉMOGRAPHIQUES</t>
  </si>
  <si>
    <r>
      <t xml:space="preserve">L’auto-identification est volontaire. Nous espérons, toutefois, que vous répondrez à autant de questions avec lesquelles vous êtes à l’aise. L’information reçue à partir de ces questions joue un rôle clé pour l’évolution des programmes. En effet, ces données permettent d’évaluer l’état actuel de l’accès aux programmes en ce qui concerne les Autochtones et les groupes dignes d’équité afin d’éliminer les obstacles à l’accès et d’apporter les changements positifs nécessaires selon les besoins. Sachez que les renseignements que vous nous fournissez sont confidentiels et seront administrés conformément à la </t>
    </r>
    <r>
      <rPr>
        <u/>
        <sz val="10"/>
        <color theme="4"/>
        <rFont val="Calibri"/>
        <family val="2"/>
        <scheme val="minor"/>
      </rPr>
      <t>Politique de confidentialité de Fonds Radiostar.</t>
    </r>
    <r>
      <rPr>
        <sz val="10"/>
        <rFont val="Calibri"/>
        <family val="2"/>
        <scheme val="minor"/>
      </rPr>
      <t xml:space="preserve"> Vos réponses seront agrégées, soit jumelées avec celles de vos pairs, sans votre nom. Ces données agrégées seulement pourront servir pour la production d’études, de recherches ou de statistiques sur l’industrie de la musique par Fonds Radiostar, ou sa gestionnaire la Fondation Musicaction, ainsi qu’être communiquées publiquement par Fonds Radiostar ou par les entités gouvernementales à qui elle les communiquera, y compris le Conseil de la radiodiffusion et des télécommunications canadiennes. </t>
    </r>
  </si>
  <si>
    <r>
      <t xml:space="preserve">La ou le Demandeur
</t>
    </r>
    <r>
      <rPr>
        <sz val="10"/>
        <rFont val="Calibri"/>
        <family val="2"/>
      </rPr>
      <t>(Direction générale, si OBNL / Actionnaire majoritaire, si compagnie)</t>
    </r>
  </si>
  <si>
    <r>
      <rPr>
        <b/>
        <sz val="11"/>
        <rFont val="Calibri"/>
        <family val="2"/>
      </rPr>
      <t xml:space="preserve">1. Quelle est votre identité de genre actuelle ? </t>
    </r>
    <r>
      <rPr>
        <sz val="10"/>
        <rFont val="Calibri"/>
        <family val="2"/>
      </rPr>
      <t xml:space="preserve">
L’identité de genre est le sens profond d’une personne d’être une femme, un homme, un autre genre ou de ne pas avoir de genre du tout. L'identité de genre ne correspond pas nécessairement, au sens traditionnel, au sexe assigné à une personne à sa naissance (généralement sexe féminin ou sexe masculin) et peut différer de ce qui figure sur ses documents juridiques actuels. </t>
    </r>
  </si>
  <si>
    <t>☐</t>
  </si>
  <si>
    <t>Genre Féminin</t>
  </si>
  <si>
    <t>Genre Masculin</t>
  </si>
  <si>
    <t>Non binaire</t>
  </si>
  <si>
    <t>Un autre genre</t>
  </si>
  <si>
    <t>2. Vous identifiez-vous comme une personne autochtone, c’est-à-dire, des Premières Nations, Métis ou Inuit ?</t>
  </si>
  <si>
    <t>Oui</t>
  </si>
  <si>
    <t>Non</t>
  </si>
  <si>
    <r>
      <rPr>
        <b/>
        <sz val="11"/>
        <rFont val="Calibri"/>
        <family val="2"/>
      </rPr>
      <t xml:space="preserve">3. Vous identifiez-vous comme une personne racisée ? </t>
    </r>
    <r>
      <rPr>
        <sz val="10"/>
        <rFont val="Calibri"/>
        <family val="2"/>
      </rPr>
      <t xml:space="preserve">
« Race » est un terme utilisé pour classer des personnes dans des groupes, principalement en fonction de leurs caractéristiques physiques, comme la couleur de la peau. Les catégories raciales ne se fondent pas sur la science ni la biologie, mais plutôt sur les différences créées par la société qui entraînent d’importantes conséquences dans la vie des gens, comme des obstacles, des préjudices et de la discrimination au sein de la société canadienne. Ces conséquences peuvent varier entre les différentes communautés racisées; des personnes noires n’auront pas la même expérience que d’autres personnes de couleur. Les catégories raciales peuvent varier au fil du temps et en fonction du lieu et peuvent aussi s’entrecroiser selon l’appartenance aux regroupements ethniques, culturels ou religieux. </t>
    </r>
  </si>
  <si>
    <t>Si oui, vous pouvez sélectionner parmi les réponses ci-dessous pour vous décrire (plusieurs réponses possibles) :</t>
  </si>
  <si>
    <t>Personne noire</t>
  </si>
  <si>
    <t xml:space="preserve">Personne originaire ou d’ascendance d’Asie de l’Est ou d’Asie du Sud-Est   </t>
  </si>
  <si>
    <t>Personne originaire ou d’ascendance de l’Amérique latine</t>
  </si>
  <si>
    <t>Personne originaire ou d’ascendance du Moyen-Orient ou Proche-Orient</t>
  </si>
  <si>
    <t xml:space="preserve">Personne originaire ou d’ascendance d’Asie du Sud  </t>
  </si>
  <si>
    <t>Autre (précisez) :</t>
  </si>
  <si>
    <r>
      <rPr>
        <b/>
        <sz val="11"/>
        <rFont val="Calibri"/>
        <family val="2"/>
      </rPr>
      <t xml:space="preserve">4. Vous identifiez-vous comme une personne handicapée ?  </t>
    </r>
    <r>
      <rPr>
        <b/>
        <sz val="10"/>
        <rFont val="Calibri"/>
        <family val="2"/>
      </rPr>
      <t xml:space="preserve">
</t>
    </r>
    <r>
      <rPr>
        <sz val="10"/>
        <rFont val="Calibri"/>
        <family val="2"/>
      </rPr>
      <t xml:space="preserve">
Une personne handicapée a une déficience de nature permanente, temporaire ou épisodique, manifeste ou non et dont l’interaction avec un obstacle nuit à la participation pleine et égale d’une personne dans la société.                                                                                                               </t>
    </r>
  </si>
  <si>
    <r>
      <rPr>
        <b/>
        <sz val="11"/>
        <rFont val="Calibri"/>
        <family val="2"/>
      </rPr>
      <t xml:space="preserve">5. Vous identifiez-vous comme un.e membre de la communauté LGBTQ2+ ? </t>
    </r>
    <r>
      <rPr>
        <b/>
        <sz val="10"/>
        <rFont val="Calibri"/>
        <family val="2"/>
      </rPr>
      <t xml:space="preserve">
</t>
    </r>
    <r>
      <rPr>
        <sz val="10"/>
        <rFont val="Calibri"/>
        <family val="2"/>
      </rPr>
      <t xml:space="preserve">
Une personne qui s’identifie comme appartenant à la communauté LGBTQ2+ s’identifie comme lesbienne, gaie, bisexuelle, transgenre, queer, bispirituelle, intersexe et/ou non binaire.                                                                                           </t>
    </r>
  </si>
  <si>
    <t>Merci !</t>
  </si>
  <si>
    <t xml:space="preserve">Ce questionnaire ne peut pas être complété par la ou le Demandeur mais doit l'être par l'artiste visé.e par cette demande.
Nous vous demandons de bien vouloir le lui transmettre afin de lui permettre de le compléter si elle.il le désire.                                                                                                                                                                                                                                                                                                                                          </t>
  </si>
  <si>
    <r>
      <rPr>
        <b/>
        <sz val="11"/>
        <rFont val="Calibri"/>
        <family val="2"/>
      </rPr>
      <t xml:space="preserve">L'artiste ou les artistes visé.e.s par la demande </t>
    </r>
    <r>
      <rPr>
        <b/>
        <sz val="10"/>
        <rFont val="Calibri"/>
        <family val="2"/>
      </rPr>
      <t xml:space="preserve">
</t>
    </r>
    <r>
      <rPr>
        <sz val="10"/>
        <rFont val="Calibri"/>
        <family val="2"/>
      </rPr>
      <t xml:space="preserve">(s'il s'agit d'un groupe, vos réponses doivent être en fonction de la majorité des membres (50%) OU du ou de la chanteur.se principal.e ou meneur.se du groupe selon la perception du public)   </t>
    </r>
  </si>
  <si>
    <t>2-QD Demandeur</t>
  </si>
  <si>
    <t>3-QD Artiste</t>
  </si>
  <si>
    <t>4-Renseig. Artiste et Projet</t>
  </si>
  <si>
    <t>5-Rendement du projet</t>
  </si>
  <si>
    <t>6-Plan du projet</t>
  </si>
  <si>
    <t>7-Plan carrière international, s'il y a lieu</t>
  </si>
  <si>
    <t>8-Plan spectacles, s'il y a lieu</t>
  </si>
  <si>
    <t>9-Budget et Bilan</t>
  </si>
  <si>
    <t>12-Annexe 1, s'il y a lieu</t>
  </si>
  <si>
    <t>11-Déclarations Para</t>
  </si>
  <si>
    <t>10-Tableau dépenses</t>
  </si>
  <si>
    <r>
      <t xml:space="preserve">Noms et prénoms de l'artiste ou des membres de la formation, s'il y a lieu </t>
    </r>
    <r>
      <rPr>
        <i/>
        <sz val="10"/>
        <color indexed="8"/>
        <rFont val="Calibri"/>
        <family val="2"/>
      </rPr>
      <t>(ajouter des lignes au besoin)</t>
    </r>
  </si>
  <si>
    <t xml:space="preserve">Catégorie musicale </t>
  </si>
  <si>
    <r>
      <t>Autres revenus</t>
    </r>
    <r>
      <rPr>
        <i/>
        <sz val="10"/>
        <rFont val="Calibri"/>
        <family val="2"/>
      </rPr>
      <t xml:space="preserve"> (préciser)</t>
    </r>
  </si>
  <si>
    <r>
      <t xml:space="preserve">1- La ou le Demandeur, s'il ou elle n'est pas le ou la producteur.trice de spectacles, désire donner l'autorisation au ou à la producteur.trice de spectacles désigné.e à l'onglet </t>
    </r>
    <r>
      <rPr>
        <i/>
        <sz val="10"/>
        <rFont val="Calibri"/>
        <family val="2"/>
      </rPr>
      <t xml:space="preserve">Renseignements Artiste &amp; Projet </t>
    </r>
    <r>
      <rPr>
        <sz val="10"/>
        <rFont val="Calibri"/>
        <family val="2"/>
      </rPr>
      <t xml:space="preserve">de déposer une demande spécifique d'aide aux spectacles (formulaire </t>
    </r>
    <r>
      <rPr>
        <i/>
        <sz val="10"/>
        <rFont val="Calibri"/>
        <family val="2"/>
      </rPr>
      <t>Spectacles</t>
    </r>
    <r>
      <rPr>
        <sz val="10"/>
        <rFont val="Calibri"/>
        <family val="2"/>
      </rPr>
      <t>), la signature ci-dessous en fait foi.</t>
    </r>
  </si>
  <si>
    <t xml:space="preserve">
4 - La ou le Demandeur déclare qu'il ou elle, ou l'artiste visé.e par la demande, a fait usage de l'intelligence artificielle dans la création et/ou la production des œuvres visées par cette demande ____ Oui _____Non (Cochez)</t>
  </si>
  <si>
    <t>5- La ou le Demandeur déclare que tous les renseignements contenus dans ce dossier sont exacts et que le projet soumis rencontre tous les critères du volet Commercialisation et tous les critères spécifiques à l'Accès 3A ou 3B du programme Fonds RadioStar.</t>
  </si>
  <si>
    <t xml:space="preserve">Si l’intelligence artificielle (IA) a été ou sera utilisée dans le cadre de la création et/ou la production des œuvres visées par la demande, veuillez expliquer l'usage qui en est fait. </t>
  </si>
  <si>
    <r>
      <rPr>
        <i/>
        <sz val="9"/>
        <rFont val="Calibri"/>
        <family val="2"/>
      </rPr>
      <t xml:space="preserve">Nom de l'entreprise fournissant les produits et services et Lien de dépendance </t>
    </r>
    <r>
      <rPr>
        <b/>
        <sz val="9"/>
        <rFont val="Calibri"/>
        <family val="2"/>
      </rPr>
      <t xml:space="preserve">
Oui / Non</t>
    </r>
  </si>
  <si>
    <t>DÉPENSES VÉRIFIÉES</t>
  </si>
  <si>
    <t>Dates de dépenses admissibles</t>
  </si>
  <si>
    <t>Montant d'engagement</t>
  </si>
  <si>
    <t>Montant nécessaire pour couvrir l'engagement</t>
  </si>
  <si>
    <t>% de vérification</t>
  </si>
  <si>
    <t>% dépenses vérifiées/acceptées</t>
  </si>
  <si>
    <t>% de dépenses internes</t>
  </si>
  <si>
    <t>DÉPENSES VÉRIFIÉES ACCEPTÉES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</si>
</sst>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0.00\ &quot;$&quot;_);\(#,##0.00\ &quot;$&quot;\)"/>
    <numFmt numFmtId="164" formatCode="#,##0\ &quot;$&quot;"/>
    <numFmt numFmtId="165" formatCode="yy/mm/dd;@"/>
    <numFmt numFmtId="166" formatCode="#,##0.00\ &quot;$&quot;"/>
  </numFmts>
  <fonts count="64" x14ac:knownFonts="1">
    <font>
      <sz val="11"/>
      <color theme="1"/>
      <name val="Calibri"/>
      <family val="2"/>
      <scheme val="minor"/>
    </font>
    <font>
      <sz val="9"/>
      <name val="Calibri"/>
      <family val="2"/>
    </font>
    <font>
      <sz val="10"/>
      <name val="Calibri"/>
      <family val="2"/>
    </font>
    <font>
      <b/>
      <sz val="10"/>
      <name val="Calibri"/>
      <family val="2"/>
    </font>
    <font>
      <i/>
      <sz val="10"/>
      <color indexed="8"/>
      <name val="Calibri"/>
      <family val="2"/>
    </font>
    <font>
      <i/>
      <sz val="10"/>
      <name val="Calibri"/>
      <family val="2"/>
    </font>
    <font>
      <sz val="10"/>
      <name val="Arial"/>
      <family val="2"/>
    </font>
    <font>
      <sz val="9"/>
      <color indexed="10"/>
      <name val="Calibri"/>
      <family val="2"/>
    </font>
    <font>
      <b/>
      <i/>
      <sz val="10"/>
      <name val="Calibri"/>
      <family val="2"/>
    </font>
    <font>
      <b/>
      <i/>
      <sz val="10"/>
      <color indexed="8"/>
      <name val="Calibri"/>
      <family val="2"/>
    </font>
    <font>
      <b/>
      <sz val="9"/>
      <color indexed="10"/>
      <name val="Calibri"/>
      <family val="2"/>
    </font>
    <font>
      <sz val="10"/>
      <name val="Arial"/>
      <family val="2"/>
    </font>
    <font>
      <b/>
      <i/>
      <sz val="9"/>
      <color indexed="10"/>
      <name val="Calibri"/>
      <family val="2"/>
    </font>
    <font>
      <sz val="10"/>
      <color theme="1"/>
      <name val="Calibri"/>
      <family val="2"/>
      <scheme val="minor"/>
    </font>
    <font>
      <b/>
      <sz val="10"/>
      <color theme="1"/>
      <name val="Calibri"/>
      <family val="2"/>
      <scheme val="minor"/>
    </font>
    <font>
      <i/>
      <sz val="10"/>
      <color theme="1"/>
      <name val="Calibri"/>
      <family val="2"/>
      <scheme val="minor"/>
    </font>
    <font>
      <i/>
      <sz val="9"/>
      <color theme="1"/>
      <name val="Calibri"/>
      <family val="2"/>
      <scheme val="minor"/>
    </font>
    <font>
      <b/>
      <sz val="9"/>
      <color rgb="FFFF0000"/>
      <name val="Calibri"/>
      <family val="2"/>
    </font>
    <font>
      <sz val="8"/>
      <color rgb="FF000000"/>
      <name val="Tahoma"/>
      <family val="2"/>
    </font>
    <font>
      <sz val="8"/>
      <color indexed="81"/>
      <name val="Tahoma"/>
      <family val="2"/>
    </font>
    <font>
      <b/>
      <sz val="8"/>
      <color indexed="81"/>
      <name val="Tahoma"/>
      <family val="2"/>
    </font>
    <font>
      <b/>
      <vertAlign val="superscript"/>
      <sz val="10"/>
      <name val="Calibri"/>
      <family val="2"/>
    </font>
    <font>
      <b/>
      <sz val="11"/>
      <color theme="1"/>
      <name val="Calibri"/>
      <family val="2"/>
      <scheme val="minor"/>
    </font>
    <font>
      <b/>
      <i/>
      <sz val="10"/>
      <color theme="1"/>
      <name val="Calibri"/>
      <family val="2"/>
      <scheme val="minor"/>
    </font>
    <font>
      <b/>
      <i/>
      <sz val="10"/>
      <color rgb="FFFF0000"/>
      <name val="Calibri"/>
      <family val="2"/>
    </font>
    <font>
      <b/>
      <sz val="10"/>
      <color rgb="FFFF0000"/>
      <name val="Calibri"/>
      <family val="2"/>
    </font>
    <font>
      <b/>
      <sz val="10"/>
      <color rgb="FFFF0000"/>
      <name val="Calibri"/>
      <family val="2"/>
      <scheme val="minor"/>
    </font>
    <font>
      <b/>
      <i/>
      <sz val="10"/>
      <color rgb="FFFF0000"/>
      <name val="Calibri"/>
      <family val="2"/>
      <scheme val="minor"/>
    </font>
    <font>
      <b/>
      <sz val="10"/>
      <name val="Calibri"/>
      <family val="2"/>
      <scheme val="minor"/>
    </font>
    <font>
      <i/>
      <sz val="10"/>
      <color rgb="FFFF0000"/>
      <name val="Calibri"/>
      <family val="2"/>
    </font>
    <font>
      <b/>
      <u/>
      <sz val="10"/>
      <name val="Calibri"/>
      <family val="2"/>
    </font>
    <font>
      <sz val="10"/>
      <color indexed="10"/>
      <name val="Calibri"/>
      <family val="2"/>
    </font>
    <font>
      <sz val="10"/>
      <color rgb="FFFF0000"/>
      <name val="Calibri"/>
      <family val="2"/>
    </font>
    <font>
      <i/>
      <sz val="10"/>
      <color indexed="12"/>
      <name val="Calibri"/>
      <family val="2"/>
    </font>
    <font>
      <i/>
      <sz val="10"/>
      <color theme="0" tint="-0.34998626667073579"/>
      <name val="Calibri"/>
      <family val="2"/>
    </font>
    <font>
      <sz val="10"/>
      <color rgb="FFFF0000"/>
      <name val="Calibri"/>
      <family val="2"/>
      <scheme val="minor"/>
    </font>
    <font>
      <i/>
      <strike/>
      <sz val="9"/>
      <color theme="1"/>
      <name val="Calibri"/>
      <family val="2"/>
      <scheme val="minor"/>
    </font>
    <font>
      <b/>
      <i/>
      <strike/>
      <sz val="10"/>
      <color rgb="FF00B0F0"/>
      <name val="Calibri"/>
      <family val="2"/>
    </font>
    <font>
      <sz val="10"/>
      <name val="Calibri"/>
      <family val="2"/>
      <scheme val="minor"/>
    </font>
    <font>
      <sz val="11"/>
      <name val="Calibri"/>
      <family val="2"/>
      <scheme val="minor"/>
    </font>
    <font>
      <i/>
      <sz val="10"/>
      <name val="Calibri"/>
      <family val="2"/>
      <scheme val="minor"/>
    </font>
    <font>
      <u/>
      <sz val="10"/>
      <name val="Calibri"/>
      <family val="2"/>
      <scheme val="minor"/>
    </font>
    <font>
      <b/>
      <i/>
      <sz val="10"/>
      <name val="Calibri"/>
      <family val="2"/>
      <scheme val="minor"/>
    </font>
    <font>
      <u/>
      <sz val="10"/>
      <color rgb="FFFF0000"/>
      <name val="Calibri"/>
      <family val="2"/>
    </font>
    <font>
      <u/>
      <sz val="11"/>
      <color theme="10"/>
      <name val="Calibri"/>
      <family val="2"/>
      <scheme val="minor"/>
    </font>
    <font>
      <b/>
      <sz val="12"/>
      <color theme="0"/>
      <name val="Calibri"/>
      <family val="2"/>
    </font>
    <font>
      <u/>
      <sz val="10"/>
      <color theme="4"/>
      <name val="Calibri"/>
      <family val="2"/>
      <scheme val="minor"/>
    </font>
    <font>
      <sz val="10"/>
      <name val="Segoe UI Emoji"/>
      <family val="2"/>
    </font>
    <font>
      <sz val="12"/>
      <name val="Calibri"/>
      <family val="2"/>
      <scheme val="minor"/>
    </font>
    <font>
      <sz val="9"/>
      <color theme="0"/>
      <name val="Calibri"/>
      <family val="2"/>
    </font>
    <font>
      <b/>
      <sz val="11"/>
      <name val="Calibri"/>
      <family val="2"/>
    </font>
    <font>
      <sz val="16"/>
      <name val="Calibri"/>
      <family val="2"/>
    </font>
    <font>
      <sz val="11"/>
      <name val="Calibri"/>
      <family val="2"/>
    </font>
    <font>
      <sz val="11"/>
      <color rgb="FF000000"/>
      <name val="Calibri"/>
      <family val="2"/>
    </font>
    <font>
      <b/>
      <sz val="11"/>
      <color rgb="FF000000"/>
      <name val="Calibri"/>
      <family val="2"/>
    </font>
    <font>
      <sz val="14"/>
      <name val="Calibri"/>
      <family val="2"/>
      <scheme val="minor"/>
    </font>
    <font>
      <b/>
      <sz val="14"/>
      <color theme="0"/>
      <name val="Calibri"/>
      <family val="2"/>
    </font>
    <font>
      <b/>
      <sz val="12"/>
      <color rgb="FFC00000"/>
      <name val="Calibri"/>
      <family val="2"/>
    </font>
    <font>
      <b/>
      <sz val="12"/>
      <color theme="8" tint="-0.249977111117893"/>
      <name val="Calibri"/>
      <family val="2"/>
    </font>
    <font>
      <b/>
      <sz val="12"/>
      <name val="Calibri"/>
      <family val="2"/>
    </font>
    <font>
      <sz val="11"/>
      <color theme="1"/>
      <name val="Calibri"/>
      <family val="2"/>
      <scheme val="minor"/>
    </font>
    <font>
      <b/>
      <sz val="9"/>
      <name val="Calibri"/>
      <family val="2"/>
    </font>
    <font>
      <i/>
      <sz val="9"/>
      <name val="Calibri"/>
      <family val="2"/>
    </font>
    <font>
      <b/>
      <sz val="10"/>
      <color theme="1"/>
      <name val="Calibri"/>
      <family val="2"/>
    </font>
  </fonts>
  <fills count="24">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7"/>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1"/>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7"/>
        <bgColor indexed="64"/>
      </patternFill>
    </fill>
    <fill>
      <patternFill patternType="solid">
        <fgColor theme="0"/>
        <bgColor indexed="64"/>
      </patternFill>
    </fill>
    <fill>
      <patternFill patternType="solid">
        <fgColor theme="5"/>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5" tint="0.59999389629810485"/>
        <bgColor indexed="64"/>
      </patternFill>
    </fill>
    <fill>
      <patternFill patternType="gray0625"/>
    </fill>
    <fill>
      <patternFill patternType="solid">
        <fgColor theme="8"/>
        <bgColor indexed="64"/>
      </patternFill>
    </fill>
    <fill>
      <patternFill patternType="solid">
        <fgColor theme="1" tint="0.499984740745262"/>
        <bgColor indexed="64"/>
      </patternFill>
    </fill>
    <fill>
      <patternFill patternType="solid">
        <fgColor rgb="FFECF4FA"/>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right style="thin">
        <color indexed="64"/>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hair">
        <color indexed="64"/>
      </bottom>
      <diagonal/>
    </border>
    <border>
      <left/>
      <right/>
      <top style="hair">
        <color indexed="64"/>
      </top>
      <bottom style="hair">
        <color indexed="64"/>
      </bottom>
      <diagonal/>
    </border>
    <border>
      <left/>
      <right style="hair">
        <color indexed="64"/>
      </right>
      <top/>
      <bottom style="hair">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hair">
        <color indexed="64"/>
      </left>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style="medium">
        <color theme="1"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style="thin">
        <color theme="0"/>
      </left>
      <right/>
      <top style="thin">
        <color theme="0"/>
      </top>
      <bottom/>
      <diagonal/>
    </border>
    <border>
      <left style="medium">
        <color theme="8"/>
      </left>
      <right/>
      <top style="medium">
        <color theme="8"/>
      </top>
      <bottom style="medium">
        <color theme="8"/>
      </bottom>
      <diagonal/>
    </border>
    <border>
      <left/>
      <right/>
      <top style="medium">
        <color theme="8"/>
      </top>
      <bottom style="medium">
        <color theme="8"/>
      </bottom>
      <diagonal/>
    </border>
    <border>
      <left/>
      <right style="medium">
        <color theme="8"/>
      </right>
      <top style="medium">
        <color theme="8"/>
      </top>
      <bottom style="medium">
        <color theme="8"/>
      </bottom>
      <diagonal/>
    </border>
    <border>
      <left style="medium">
        <color theme="8"/>
      </left>
      <right style="medium">
        <color theme="8"/>
      </right>
      <top style="medium">
        <color theme="8"/>
      </top>
      <bottom/>
      <diagonal/>
    </border>
    <border>
      <left/>
      <right style="medium">
        <color theme="8"/>
      </right>
      <top/>
      <bottom/>
      <diagonal/>
    </border>
    <border>
      <left style="medium">
        <color theme="8"/>
      </left>
      <right style="medium">
        <color theme="8"/>
      </right>
      <top/>
      <bottom/>
      <diagonal/>
    </border>
    <border>
      <left style="medium">
        <color theme="8"/>
      </left>
      <right style="medium">
        <color theme="8"/>
      </right>
      <top/>
      <bottom style="thin">
        <color theme="8"/>
      </bottom>
      <diagonal/>
    </border>
    <border>
      <left style="medium">
        <color theme="8"/>
      </left>
      <right style="medium">
        <color theme="8"/>
      </right>
      <top style="thin">
        <color theme="8"/>
      </top>
      <bottom style="thin">
        <color theme="8"/>
      </bottom>
      <diagonal/>
    </border>
    <border>
      <left style="medium">
        <color theme="8"/>
      </left>
      <right/>
      <top style="thin">
        <color theme="8"/>
      </top>
      <bottom style="thin">
        <color theme="8"/>
      </bottom>
      <diagonal/>
    </border>
    <border>
      <left/>
      <right/>
      <top style="thin">
        <color theme="8"/>
      </top>
      <bottom style="thin">
        <color theme="8"/>
      </bottom>
      <diagonal/>
    </border>
    <border>
      <left/>
      <right style="medium">
        <color theme="8"/>
      </right>
      <top style="thin">
        <color theme="8"/>
      </top>
      <bottom style="thin">
        <color theme="8"/>
      </bottom>
      <diagonal/>
    </border>
    <border>
      <left style="medium">
        <color theme="8"/>
      </left>
      <right/>
      <top/>
      <bottom/>
      <diagonal/>
    </border>
    <border>
      <left style="medium">
        <color theme="8"/>
      </left>
      <right style="medium">
        <color theme="8"/>
      </right>
      <top style="thin">
        <color theme="8"/>
      </top>
      <bottom/>
      <diagonal/>
    </border>
    <border>
      <left style="medium">
        <color theme="8"/>
      </left>
      <right/>
      <top style="thin">
        <color theme="8"/>
      </top>
      <bottom/>
      <diagonal/>
    </border>
    <border>
      <left/>
      <right/>
      <top style="thin">
        <color theme="8"/>
      </top>
      <bottom/>
      <diagonal/>
    </border>
    <border>
      <left/>
      <right style="medium">
        <color theme="8"/>
      </right>
      <top style="thin">
        <color theme="8"/>
      </top>
      <bottom/>
      <diagonal/>
    </border>
    <border>
      <left style="medium">
        <color theme="8"/>
      </left>
      <right/>
      <top/>
      <bottom style="thin">
        <color theme="8"/>
      </bottom>
      <diagonal/>
    </border>
    <border>
      <left/>
      <right/>
      <top/>
      <bottom style="thin">
        <color theme="8"/>
      </bottom>
      <diagonal/>
    </border>
    <border>
      <left/>
      <right style="medium">
        <color theme="8"/>
      </right>
      <top/>
      <bottom style="thin">
        <color theme="8"/>
      </bottom>
      <diagonal/>
    </border>
    <border>
      <left style="medium">
        <color theme="8"/>
      </left>
      <right style="medium">
        <color theme="8"/>
      </right>
      <top/>
      <bottom style="medium">
        <color theme="8"/>
      </bottom>
      <diagonal/>
    </border>
    <border>
      <left style="medium">
        <color theme="8"/>
      </left>
      <right/>
      <top/>
      <bottom style="medium">
        <color theme="8"/>
      </bottom>
      <diagonal/>
    </border>
    <border>
      <left/>
      <right/>
      <top/>
      <bottom style="medium">
        <color theme="8"/>
      </bottom>
      <diagonal/>
    </border>
    <border>
      <left/>
      <right style="medium">
        <color theme="8"/>
      </right>
      <top/>
      <bottom style="medium">
        <color theme="8"/>
      </bottom>
      <diagonal/>
    </border>
    <border>
      <left style="medium">
        <color theme="8"/>
      </left>
      <right style="thin">
        <color indexed="64"/>
      </right>
      <top style="medium">
        <color theme="8"/>
      </top>
      <bottom style="medium">
        <color theme="8"/>
      </bottom>
      <diagonal/>
    </border>
    <border>
      <left style="thin">
        <color indexed="64"/>
      </left>
      <right style="thin">
        <color indexed="64"/>
      </right>
      <top style="medium">
        <color theme="8"/>
      </top>
      <bottom style="medium">
        <color theme="8"/>
      </bottom>
      <diagonal/>
    </border>
    <border>
      <left style="thin">
        <color indexed="64"/>
      </left>
      <right style="medium">
        <color theme="8"/>
      </right>
      <top style="medium">
        <color theme="8"/>
      </top>
      <bottom style="medium">
        <color theme="8"/>
      </bottom>
      <diagonal/>
    </border>
    <border>
      <left style="medium">
        <color theme="4"/>
      </left>
      <right/>
      <top style="medium">
        <color theme="4"/>
      </top>
      <bottom style="medium">
        <color theme="4"/>
      </bottom>
      <diagonal/>
    </border>
    <border>
      <left/>
      <right/>
      <top style="medium">
        <color theme="4"/>
      </top>
      <bottom style="medium">
        <color theme="4"/>
      </bottom>
      <diagonal/>
    </border>
    <border>
      <left/>
      <right style="medium">
        <color theme="4"/>
      </right>
      <top style="medium">
        <color theme="4"/>
      </top>
      <bottom style="medium">
        <color theme="4"/>
      </bottom>
      <diagonal/>
    </border>
    <border>
      <left style="medium">
        <color theme="8"/>
      </left>
      <right style="medium">
        <color theme="8"/>
      </right>
      <top style="medium">
        <color theme="8"/>
      </top>
      <bottom style="medium">
        <color theme="8"/>
      </bottom>
      <diagonal/>
    </border>
    <border>
      <left style="medium">
        <color theme="8"/>
      </left>
      <right style="medium">
        <color theme="8"/>
      </right>
      <top style="medium">
        <color theme="8"/>
      </top>
      <bottom style="thin">
        <color theme="8"/>
      </bottom>
      <diagonal/>
    </border>
  </borders>
  <cellStyleXfs count="8">
    <xf numFmtId="0" fontId="0" fillId="0" borderId="0"/>
    <xf numFmtId="0" fontId="6" fillId="0" borderId="0"/>
    <xf numFmtId="0" fontId="11" fillId="0" borderId="0"/>
    <xf numFmtId="0" fontId="6" fillId="0" borderId="0"/>
    <xf numFmtId="9" fontId="6" fillId="0" borderId="0" applyFont="0" applyFill="0" applyBorder="0" applyAlignment="0" applyProtection="0"/>
    <xf numFmtId="0" fontId="44" fillId="0" borderId="0" applyNumberFormat="0" applyFill="0" applyBorder="0" applyAlignment="0" applyProtection="0"/>
    <xf numFmtId="0" fontId="6" fillId="0" borderId="0"/>
    <xf numFmtId="9" fontId="60" fillId="0" borderId="0" applyFont="0" applyFill="0" applyBorder="0" applyAlignment="0" applyProtection="0"/>
  </cellStyleXfs>
  <cellXfs count="623">
    <xf numFmtId="0" fontId="0" fillId="0" borderId="0" xfId="0"/>
    <xf numFmtId="0" fontId="13" fillId="0" borderId="0" xfId="0" applyFont="1" applyAlignment="1">
      <alignment horizontal="center"/>
    </xf>
    <xf numFmtId="0" fontId="3" fillId="0" borderId="0" xfId="1" applyFont="1" applyAlignment="1">
      <alignment horizontal="left"/>
    </xf>
    <xf numFmtId="0" fontId="2" fillId="0" borderId="0" xfId="1" applyFont="1" applyAlignment="1">
      <alignment vertical="center"/>
    </xf>
    <xf numFmtId="0" fontId="3" fillId="0" borderId="0" xfId="1" applyFont="1" applyAlignment="1">
      <alignment horizontal="left" wrapText="1"/>
    </xf>
    <xf numFmtId="0" fontId="3" fillId="0" borderId="0" xfId="1" applyFont="1" applyAlignment="1">
      <alignment wrapText="1"/>
    </xf>
    <xf numFmtId="0" fontId="7" fillId="0" borderId="0" xfId="0" applyFont="1"/>
    <xf numFmtId="0" fontId="3" fillId="0" borderId="1" xfId="0" applyFont="1" applyBorder="1" applyAlignment="1">
      <alignment horizontal="left" vertical="center" wrapText="1"/>
    </xf>
    <xf numFmtId="0" fontId="2" fillId="0" borderId="0" xfId="0" applyFont="1"/>
    <xf numFmtId="0" fontId="0" fillId="13" borderId="0" xfId="0" applyFill="1"/>
    <xf numFmtId="0" fontId="1" fillId="0" borderId="0" xfId="2" applyFont="1"/>
    <xf numFmtId="0" fontId="1" fillId="0" borderId="0" xfId="2" applyFont="1" applyAlignment="1">
      <alignment wrapText="1"/>
    </xf>
    <xf numFmtId="0" fontId="3" fillId="0" borderId="45" xfId="0" applyFont="1" applyBorder="1" applyAlignment="1">
      <alignment horizontal="left" vertical="center" wrapText="1"/>
    </xf>
    <xf numFmtId="0" fontId="3" fillId="15" borderId="21" xfId="0" applyFont="1" applyFill="1" applyBorder="1" applyAlignment="1">
      <alignment horizontal="left" vertical="center" wrapText="1"/>
    </xf>
    <xf numFmtId="0" fontId="3" fillId="0" borderId="0" xfId="0" applyFont="1" applyAlignment="1">
      <alignment horizontal="left" vertical="center" wrapText="1" indent="2"/>
    </xf>
    <xf numFmtId="0" fontId="14" fillId="0" borderId="0" xfId="0" applyFont="1" applyAlignment="1">
      <alignment horizontal="center"/>
    </xf>
    <xf numFmtId="0" fontId="3" fillId="0" borderId="0" xfId="1" applyFont="1"/>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14" fillId="0" borderId="25" xfId="0" applyFont="1" applyBorder="1" applyAlignment="1">
      <alignment horizontal="center" vertical="center" wrapText="1"/>
    </xf>
    <xf numFmtId="0" fontId="3" fillId="0" borderId="10" xfId="0" applyFont="1" applyBorder="1" applyAlignment="1">
      <alignment horizontal="left" vertical="center" wrapText="1" indent="2"/>
    </xf>
    <xf numFmtId="165" fontId="3" fillId="0" borderId="0" xfId="0" applyNumberFormat="1" applyFont="1" applyAlignment="1">
      <alignment horizontal="left" vertical="center" wrapText="1" indent="2"/>
    </xf>
    <xf numFmtId="0" fontId="23" fillId="0" borderId="0" xfId="0" applyFont="1" applyAlignment="1">
      <alignment horizontal="left" vertical="center" wrapText="1"/>
    </xf>
    <xf numFmtId="0" fontId="14" fillId="0" borderId="0" xfId="0" applyFont="1" applyAlignment="1">
      <alignment horizontal="right" vertical="center" wrapText="1"/>
    </xf>
    <xf numFmtId="0" fontId="5" fillId="0" borderId="10" xfId="0" applyFont="1" applyBorder="1" applyAlignment="1">
      <alignment horizontal="left" vertical="center" wrapText="1" indent="2"/>
    </xf>
    <xf numFmtId="0" fontId="13" fillId="0" borderId="49" xfId="0" applyFont="1" applyBorder="1" applyAlignment="1">
      <alignment horizontal="center" vertical="center" wrapText="1"/>
    </xf>
    <xf numFmtId="3" fontId="13" fillId="0" borderId="11" xfId="0" applyNumberFormat="1" applyFont="1" applyBorder="1" applyAlignment="1">
      <alignment horizontal="center" vertical="center" wrapText="1"/>
    </xf>
    <xf numFmtId="0" fontId="2" fillId="0" borderId="0" xfId="0" applyFont="1" applyAlignment="1">
      <alignment horizontal="left" vertical="center" wrapText="1"/>
    </xf>
    <xf numFmtId="0" fontId="3" fillId="11" borderId="1" xfId="1" applyFont="1" applyFill="1" applyBorder="1" applyAlignment="1">
      <alignment horizontal="center" vertical="center"/>
    </xf>
    <xf numFmtId="0" fontId="14" fillId="0" borderId="1" xfId="0" applyFont="1" applyBorder="1" applyAlignment="1">
      <alignment horizontal="left" vertical="center" indent="1"/>
    </xf>
    <xf numFmtId="0" fontId="13" fillId="0" borderId="1" xfId="0" applyFont="1" applyBorder="1" applyAlignment="1">
      <alignment vertical="center"/>
    </xf>
    <xf numFmtId="0" fontId="13" fillId="0" borderId="1" xfId="0" applyFont="1" applyBorder="1" applyAlignment="1">
      <alignment horizontal="left" vertical="center" indent="3"/>
    </xf>
    <xf numFmtId="0" fontId="3" fillId="5" borderId="1" xfId="1" applyFont="1" applyFill="1" applyBorder="1" applyAlignment="1">
      <alignment horizontal="left" vertical="center"/>
    </xf>
    <xf numFmtId="0" fontId="3" fillId="5" borderId="1" xfId="1" applyFont="1" applyFill="1" applyBorder="1" applyAlignment="1">
      <alignment horizontal="center" vertical="center"/>
    </xf>
    <xf numFmtId="0" fontId="3" fillId="0" borderId="1" xfId="1" applyFont="1" applyBorder="1" applyAlignment="1">
      <alignment horizontal="left" vertical="center" wrapText="1"/>
    </xf>
    <xf numFmtId="0" fontId="3" fillId="0" borderId="1" xfId="1" applyFont="1" applyBorder="1" applyAlignment="1">
      <alignment horizontal="left" vertical="center"/>
    </xf>
    <xf numFmtId="1" fontId="3" fillId="0" borderId="1" xfId="1" applyNumberFormat="1" applyFont="1" applyBorder="1" applyAlignment="1">
      <alignment horizontal="center" vertical="center"/>
    </xf>
    <xf numFmtId="0" fontId="13" fillId="0" borderId="1" xfId="0" applyFont="1" applyBorder="1" applyAlignment="1">
      <alignment horizontal="left" vertical="center"/>
    </xf>
    <xf numFmtId="0" fontId="2" fillId="0" borderId="26" xfId="0" applyFont="1" applyBorder="1" applyAlignment="1">
      <alignment horizontal="left" vertical="center" wrapText="1" indent="2"/>
    </xf>
    <xf numFmtId="0" fontId="2" fillId="0" borderId="11" xfId="0" applyFont="1" applyBorder="1"/>
    <xf numFmtId="0" fontId="13" fillId="0" borderId="0" xfId="0" applyFont="1" applyAlignment="1">
      <alignment horizontal="left"/>
    </xf>
    <xf numFmtId="0" fontId="2" fillId="0" borderId="10" xfId="0" applyFont="1" applyBorder="1" applyAlignment="1">
      <alignment horizontal="left" indent="2"/>
    </xf>
    <xf numFmtId="0" fontId="2" fillId="0" borderId="11" xfId="0" applyFont="1" applyBorder="1" applyAlignment="1">
      <alignment horizontal="left" indent="2"/>
    </xf>
    <xf numFmtId="0" fontId="13" fillId="0" borderId="0" xfId="0" applyFont="1" applyAlignment="1">
      <alignment vertical="center"/>
    </xf>
    <xf numFmtId="0" fontId="31" fillId="0" borderId="0" xfId="0" applyFont="1"/>
    <xf numFmtId="0" fontId="3" fillId="16" borderId="1" xfId="0" applyFont="1" applyFill="1" applyBorder="1" applyAlignment="1">
      <alignment vertical="center" wrapText="1"/>
    </xf>
    <xf numFmtId="0" fontId="2" fillId="0" borderId="1" xfId="0" applyFont="1" applyBorder="1" applyAlignment="1">
      <alignment vertical="center" wrapText="1"/>
    </xf>
    <xf numFmtId="0" fontId="2" fillId="0" borderId="0" xfId="0" applyFont="1" applyAlignment="1">
      <alignment wrapText="1"/>
    </xf>
    <xf numFmtId="0" fontId="3" fillId="0" borderId="0" xfId="0" applyFont="1" applyAlignment="1">
      <alignment horizontal="left"/>
    </xf>
    <xf numFmtId="0" fontId="13" fillId="0" borderId="0" xfId="0" applyFont="1"/>
    <xf numFmtId="0" fontId="2" fillId="0" borderId="0" xfId="0" applyFont="1" applyProtection="1">
      <protection locked="0"/>
    </xf>
    <xf numFmtId="0" fontId="3" fillId="0" borderId="1" xfId="0" applyFont="1" applyBorder="1" applyAlignment="1" applyProtection="1">
      <alignment horizontal="center" vertical="center" wrapText="1"/>
      <protection locked="0"/>
    </xf>
    <xf numFmtId="165" fontId="3" fillId="0" borderId="1" xfId="0" applyNumberFormat="1" applyFont="1" applyBorder="1" applyAlignment="1" applyProtection="1">
      <alignment horizontal="center" vertical="center" wrapText="1"/>
      <protection locked="0"/>
    </xf>
    <xf numFmtId="164" fontId="3" fillId="0" borderId="1" xfId="0" applyNumberFormat="1"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0" xfId="0" applyFont="1" applyAlignment="1">
      <alignment horizontal="center" vertical="center" wrapText="1"/>
    </xf>
    <xf numFmtId="0" fontId="2" fillId="0" borderId="3" xfId="0" applyFont="1" applyBorder="1" applyAlignment="1" applyProtection="1">
      <alignment horizontal="left"/>
      <protection locked="0"/>
    </xf>
    <xf numFmtId="165" fontId="2" fillId="0" borderId="3" xfId="0" applyNumberFormat="1" applyFont="1" applyBorder="1" applyAlignment="1" applyProtection="1">
      <alignment horizontal="left"/>
      <protection locked="0"/>
    </xf>
    <xf numFmtId="164" fontId="2" fillId="0" borderId="46" xfId="0" applyNumberFormat="1" applyFont="1" applyBorder="1" applyAlignment="1" applyProtection="1">
      <alignment horizontal="left"/>
      <protection locked="0"/>
    </xf>
    <xf numFmtId="3" fontId="2" fillId="0" borderId="5" xfId="0" applyNumberFormat="1" applyFont="1" applyBorder="1" applyAlignment="1" applyProtection="1">
      <alignment horizontal="left"/>
      <protection locked="0"/>
    </xf>
    <xf numFmtId="3" fontId="2" fillId="15" borderId="34" xfId="0" applyNumberFormat="1" applyFont="1" applyFill="1" applyBorder="1" applyAlignment="1" applyProtection="1">
      <alignment horizontal="left"/>
      <protection locked="0"/>
    </xf>
    <xf numFmtId="3" fontId="2" fillId="15" borderId="47" xfId="0" applyNumberFormat="1" applyFont="1" applyFill="1" applyBorder="1" applyAlignment="1" applyProtection="1">
      <alignment horizontal="left"/>
      <protection locked="0"/>
    </xf>
    <xf numFmtId="0" fontId="2" fillId="0" borderId="7" xfId="0" applyFont="1" applyBorder="1" applyAlignment="1" applyProtection="1">
      <alignment horizontal="left"/>
      <protection locked="0"/>
    </xf>
    <xf numFmtId="165" fontId="2" fillId="0" borderId="7" xfId="0" applyNumberFormat="1" applyFont="1" applyBorder="1" applyAlignment="1" applyProtection="1">
      <alignment horizontal="left"/>
      <protection locked="0"/>
    </xf>
    <xf numFmtId="164" fontId="2" fillId="0" borderId="48" xfId="0" applyNumberFormat="1" applyFont="1" applyBorder="1" applyAlignment="1" applyProtection="1">
      <alignment horizontal="left"/>
      <protection locked="0"/>
    </xf>
    <xf numFmtId="3" fontId="2" fillId="0" borderId="9" xfId="0" applyNumberFormat="1" applyFont="1" applyBorder="1" applyAlignment="1" applyProtection="1">
      <alignment horizontal="left"/>
      <protection locked="0"/>
    </xf>
    <xf numFmtId="3" fontId="2" fillId="15" borderId="35" xfId="0" applyNumberFormat="1" applyFont="1" applyFill="1" applyBorder="1" applyAlignment="1" applyProtection="1">
      <alignment horizontal="left"/>
      <protection locked="0"/>
    </xf>
    <xf numFmtId="3" fontId="2" fillId="15" borderId="7" xfId="0" applyNumberFormat="1" applyFont="1" applyFill="1" applyBorder="1" applyAlignment="1" applyProtection="1">
      <alignment horizontal="left"/>
      <protection locked="0"/>
    </xf>
    <xf numFmtId="0" fontId="3" fillId="0" borderId="10" xfId="0" applyFont="1" applyBorder="1" applyAlignment="1">
      <alignment horizontal="center" wrapText="1"/>
    </xf>
    <xf numFmtId="0" fontId="2" fillId="0" borderId="10" xfId="0" applyFont="1" applyBorder="1" applyAlignment="1">
      <alignment horizontal="center" wrapText="1"/>
    </xf>
    <xf numFmtId="0" fontId="2" fillId="0" borderId="17" xfId="0" applyFont="1" applyBorder="1" applyAlignment="1" applyProtection="1">
      <alignment horizontal="center"/>
      <protection locked="0"/>
    </xf>
    <xf numFmtId="0" fontId="2" fillId="0" borderId="0" xfId="1" applyFont="1"/>
    <xf numFmtId="0" fontId="3" fillId="0" borderId="0" xfId="1" applyFont="1" applyAlignment="1" applyProtection="1">
      <alignment horizontal="left"/>
      <protection locked="0"/>
    </xf>
    <xf numFmtId="0" fontId="3" fillId="0" borderId="0" xfId="1" applyFont="1" applyAlignment="1">
      <alignment horizontal="center"/>
    </xf>
    <xf numFmtId="0" fontId="2" fillId="0" borderId="0" xfId="1" applyFont="1" applyAlignment="1">
      <alignment horizontal="center"/>
    </xf>
    <xf numFmtId="164" fontId="2" fillId="0" borderId="0" xfId="1" applyNumberFormat="1" applyFont="1" applyAlignment="1">
      <alignment horizontal="center"/>
    </xf>
    <xf numFmtId="0" fontId="2" fillId="0" borderId="0" xfId="1" applyFont="1" applyAlignment="1">
      <alignment horizontal="left"/>
    </xf>
    <xf numFmtId="1" fontId="5" fillId="0" borderId="0" xfId="1" applyNumberFormat="1" applyFont="1" applyAlignment="1">
      <alignment horizontal="center"/>
    </xf>
    <xf numFmtId="164" fontId="3" fillId="0" borderId="0" xfId="1" applyNumberFormat="1" applyFont="1" applyAlignment="1">
      <alignment horizontal="center" vertical="center"/>
    </xf>
    <xf numFmtId="1" fontId="3" fillId="0" borderId="0" xfId="1" applyNumberFormat="1" applyFont="1" applyAlignment="1">
      <alignment horizontal="center"/>
    </xf>
    <xf numFmtId="0" fontId="2" fillId="8" borderId="0" xfId="1" applyFont="1" applyFill="1" applyAlignment="1">
      <alignment horizontal="left"/>
    </xf>
    <xf numFmtId="0" fontId="2" fillId="8" borderId="0" xfId="1" applyFont="1" applyFill="1"/>
    <xf numFmtId="1" fontId="2" fillId="8" borderId="0" xfId="1" applyNumberFormat="1" applyFont="1" applyFill="1" applyAlignment="1" applyProtection="1">
      <alignment horizontal="center"/>
      <protection locked="0"/>
    </xf>
    <xf numFmtId="1" fontId="2" fillId="8" borderId="0" xfId="1" applyNumberFormat="1" applyFont="1" applyFill="1" applyProtection="1">
      <protection locked="0"/>
    </xf>
    <xf numFmtId="164" fontId="2" fillId="8" borderId="0" xfId="1" applyNumberFormat="1" applyFont="1" applyFill="1" applyAlignment="1" applyProtection="1">
      <alignment horizontal="right"/>
      <protection locked="0"/>
    </xf>
    <xf numFmtId="164" fontId="2" fillId="8" borderId="0" xfId="1" applyNumberFormat="1" applyFont="1" applyFill="1" applyAlignment="1">
      <alignment horizontal="right"/>
    </xf>
    <xf numFmtId="1" fontId="2" fillId="0" borderId="0" xfId="1" applyNumberFormat="1" applyFont="1" applyAlignment="1" applyProtection="1">
      <alignment horizontal="center"/>
      <protection locked="0"/>
    </xf>
    <xf numFmtId="164" fontId="3" fillId="0" borderId="0" xfId="1" applyNumberFormat="1" applyFont="1" applyAlignment="1" applyProtection="1">
      <alignment horizontal="right" vertical="center"/>
      <protection locked="0"/>
    </xf>
    <xf numFmtId="164" fontId="2" fillId="0" borderId="0" xfId="1" applyNumberFormat="1" applyFont="1" applyAlignment="1" applyProtection="1">
      <alignment vertical="center"/>
      <protection locked="0"/>
    </xf>
    <xf numFmtId="164" fontId="3" fillId="0" borderId="0" xfId="1" applyNumberFormat="1" applyFont="1" applyAlignment="1">
      <alignment vertical="center"/>
    </xf>
    <xf numFmtId="164" fontId="3" fillId="0" borderId="0" xfId="1" applyNumberFormat="1" applyFont="1" applyAlignment="1" applyProtection="1">
      <alignment vertical="center"/>
      <protection locked="0"/>
    </xf>
    <xf numFmtId="164" fontId="2" fillId="0" borderId="0" xfId="1" applyNumberFormat="1" applyFont="1"/>
    <xf numFmtId="164" fontId="2" fillId="0" borderId="0" xfId="1" applyNumberFormat="1" applyFont="1" applyAlignment="1" applyProtection="1">
      <alignment horizontal="right"/>
      <protection locked="0"/>
    </xf>
    <xf numFmtId="164" fontId="2" fillId="0" borderId="0" xfId="1" applyNumberFormat="1" applyFont="1" applyProtection="1">
      <protection locked="0"/>
    </xf>
    <xf numFmtId="1" fontId="2" fillId="0" borderId="0" xfId="1" applyNumberFormat="1" applyFont="1" applyProtection="1">
      <protection locked="0"/>
    </xf>
    <xf numFmtId="164" fontId="3" fillId="0" borderId="0" xfId="1" applyNumberFormat="1" applyFont="1" applyProtection="1">
      <protection hidden="1"/>
    </xf>
    <xf numFmtId="164" fontId="2" fillId="0" borderId="0" xfId="1" applyNumberFormat="1" applyFont="1" applyAlignment="1" applyProtection="1">
      <alignment horizontal="center"/>
      <protection hidden="1"/>
    </xf>
    <xf numFmtId="2" fontId="2" fillId="0" borderId="0" xfId="3" applyNumberFormat="1" applyFont="1" applyProtection="1">
      <protection locked="0"/>
    </xf>
    <xf numFmtId="164" fontId="2" fillId="0" borderId="0" xfId="1" applyNumberFormat="1" applyFont="1" applyAlignment="1">
      <alignment horizontal="right"/>
    </xf>
    <xf numFmtId="0" fontId="3" fillId="0" borderId="0" xfId="3" applyFont="1"/>
    <xf numFmtId="164" fontId="3" fillId="0" borderId="0" xfId="1" applyNumberFormat="1" applyFont="1" applyAlignment="1" applyProtection="1">
      <alignment horizontal="right"/>
      <protection locked="0"/>
    </xf>
    <xf numFmtId="164" fontId="3" fillId="0" borderId="0" xfId="1" applyNumberFormat="1" applyFont="1" applyAlignment="1" applyProtection="1">
      <alignment horizontal="right"/>
      <protection hidden="1"/>
    </xf>
    <xf numFmtId="164" fontId="2" fillId="0" borderId="0" xfId="1" applyNumberFormat="1" applyFont="1" applyAlignment="1" applyProtection="1">
      <alignment horizontal="right"/>
      <protection hidden="1"/>
    </xf>
    <xf numFmtId="0" fontId="5" fillId="0" borderId="0" xfId="1" applyFont="1"/>
    <xf numFmtId="0" fontId="2" fillId="0" borderId="0" xfId="1" applyFont="1" applyProtection="1">
      <protection locked="0"/>
    </xf>
    <xf numFmtId="0" fontId="2" fillId="0" borderId="0" xfId="3" applyFont="1" applyAlignment="1">
      <alignment horizontal="left"/>
    </xf>
    <xf numFmtId="1" fontId="2" fillId="0" borderId="0" xfId="3" applyNumberFormat="1" applyFont="1" applyAlignment="1" applyProtection="1">
      <alignment horizontal="center"/>
      <protection locked="0"/>
    </xf>
    <xf numFmtId="1" fontId="2" fillId="0" borderId="0" xfId="3" applyNumberFormat="1" applyFont="1" applyProtection="1">
      <protection locked="0"/>
    </xf>
    <xf numFmtId="164" fontId="2" fillId="0" borderId="0" xfId="3" applyNumberFormat="1" applyFont="1" applyAlignment="1" applyProtection="1">
      <alignment horizontal="right"/>
      <protection locked="0"/>
    </xf>
    <xf numFmtId="164" fontId="2" fillId="0" borderId="0" xfId="3" applyNumberFormat="1" applyFont="1" applyAlignment="1">
      <alignment horizontal="right"/>
    </xf>
    <xf numFmtId="0" fontId="2" fillId="0" borderId="0" xfId="3" applyFont="1"/>
    <xf numFmtId="0" fontId="5" fillId="0" borderId="0" xfId="3" applyFont="1"/>
    <xf numFmtId="0" fontId="3" fillId="0" borderId="0" xfId="3" applyFont="1" applyAlignment="1">
      <alignment horizontal="left"/>
    </xf>
    <xf numFmtId="1" fontId="3" fillId="0" borderId="0" xfId="3" applyNumberFormat="1" applyFont="1" applyAlignment="1" applyProtection="1">
      <alignment horizontal="center"/>
      <protection locked="0"/>
    </xf>
    <xf numFmtId="1" fontId="3" fillId="0" borderId="0" xfId="3" applyNumberFormat="1" applyFont="1" applyProtection="1">
      <protection locked="0"/>
    </xf>
    <xf numFmtId="164" fontId="3" fillId="0" borderId="0" xfId="3" applyNumberFormat="1" applyFont="1" applyAlignment="1" applyProtection="1">
      <alignment horizontal="right"/>
      <protection hidden="1"/>
    </xf>
    <xf numFmtId="0" fontId="2" fillId="0" borderId="0" xfId="0" applyFont="1" applyAlignment="1">
      <alignment horizontal="left"/>
    </xf>
    <xf numFmtId="0" fontId="5" fillId="0" borderId="0" xfId="0" applyFont="1" applyAlignment="1">
      <alignment horizontal="left"/>
    </xf>
    <xf numFmtId="1" fontId="2" fillId="0" borderId="0" xfId="1" applyNumberFormat="1" applyFont="1" applyAlignment="1">
      <alignment horizontal="center"/>
    </xf>
    <xf numFmtId="1" fontId="2" fillId="0" borderId="0" xfId="1" applyNumberFormat="1" applyFont="1"/>
    <xf numFmtId="0" fontId="3" fillId="8" borderId="0" xfId="1" applyFont="1" applyFill="1"/>
    <xf numFmtId="164" fontId="2" fillId="8" borderId="0" xfId="1" applyNumberFormat="1" applyFont="1" applyFill="1" applyProtection="1">
      <protection locked="0"/>
    </xf>
    <xf numFmtId="164" fontId="2" fillId="8" borderId="0" xfId="1" applyNumberFormat="1" applyFont="1" applyFill="1"/>
    <xf numFmtId="164" fontId="3" fillId="8" borderId="0" xfId="1" applyNumberFormat="1" applyFont="1" applyFill="1" applyProtection="1">
      <protection locked="0"/>
    </xf>
    <xf numFmtId="164" fontId="3" fillId="8" borderId="0" xfId="1" applyNumberFormat="1" applyFont="1" applyFill="1" applyAlignment="1" applyProtection="1">
      <alignment horizontal="right"/>
      <protection locked="0"/>
    </xf>
    <xf numFmtId="0" fontId="2" fillId="0" borderId="0" xfId="1" applyFont="1" applyAlignment="1">
      <alignment wrapText="1"/>
    </xf>
    <xf numFmtId="49" fontId="3" fillId="0" borderId="0" xfId="1" applyNumberFormat="1" applyFont="1" applyAlignment="1">
      <alignment horizontal="center"/>
    </xf>
    <xf numFmtId="49" fontId="2" fillId="0" borderId="0" xfId="1" applyNumberFormat="1" applyFont="1" applyAlignment="1">
      <alignment horizontal="center"/>
    </xf>
    <xf numFmtId="164" fontId="3" fillId="0" borderId="0" xfId="1" applyNumberFormat="1" applyFont="1" applyAlignment="1" applyProtection="1">
      <alignment horizontal="center"/>
      <protection hidden="1"/>
    </xf>
    <xf numFmtId="0" fontId="32" fillId="0" borderId="0" xfId="1" applyFont="1"/>
    <xf numFmtId="0" fontId="3" fillId="8" borderId="0" xfId="3" applyFont="1" applyFill="1"/>
    <xf numFmtId="1" fontId="2" fillId="8" borderId="0" xfId="3" applyNumberFormat="1" applyFont="1" applyFill="1" applyProtection="1">
      <protection locked="0"/>
    </xf>
    <xf numFmtId="164" fontId="2" fillId="8" borderId="0" xfId="3" applyNumberFormat="1" applyFont="1" applyFill="1" applyProtection="1">
      <protection locked="0"/>
    </xf>
    <xf numFmtId="164" fontId="2" fillId="8" borderId="0" xfId="1" applyNumberFormat="1" applyFont="1" applyFill="1" applyAlignment="1" applyProtection="1">
      <alignment horizontal="right"/>
      <protection hidden="1"/>
    </xf>
    <xf numFmtId="0" fontId="2" fillId="8" borderId="0" xfId="3" applyFont="1" applyFill="1"/>
    <xf numFmtId="164" fontId="2" fillId="8" borderId="0" xfId="3" applyNumberFormat="1" applyFont="1" applyFill="1" applyAlignment="1" applyProtection="1">
      <alignment horizontal="center"/>
      <protection locked="0"/>
    </xf>
    <xf numFmtId="164" fontId="2" fillId="0" borderId="0" xfId="1" applyNumberFormat="1" applyFont="1" applyAlignment="1" applyProtection="1">
      <alignment horizontal="center"/>
      <protection locked="0"/>
    </xf>
    <xf numFmtId="164" fontId="3" fillId="0" borderId="0" xfId="1" applyNumberFormat="1" applyFont="1" applyAlignment="1" applyProtection="1">
      <alignment horizontal="center"/>
      <protection locked="0"/>
    </xf>
    <xf numFmtId="1" fontId="2" fillId="0" borderId="12" xfId="1" applyNumberFormat="1" applyFont="1" applyBorder="1" applyAlignment="1">
      <alignment horizontal="center"/>
    </xf>
    <xf numFmtId="164" fontId="2" fillId="0" borderId="12" xfId="1" applyNumberFormat="1" applyFont="1" applyBorder="1" applyAlignment="1">
      <alignment horizontal="right"/>
    </xf>
    <xf numFmtId="164" fontId="2" fillId="0" borderId="13" xfId="1" applyNumberFormat="1" applyFont="1" applyBorder="1" applyAlignment="1">
      <alignment horizontal="right"/>
    </xf>
    <xf numFmtId="0" fontId="3" fillId="0" borderId="28" xfId="1" applyFont="1" applyBorder="1" applyAlignment="1">
      <alignment horizontal="left"/>
    </xf>
    <xf numFmtId="164" fontId="2" fillId="0" borderId="14" xfId="1" applyNumberFormat="1" applyFont="1" applyBorder="1" applyAlignment="1">
      <alignment horizontal="right"/>
    </xf>
    <xf numFmtId="164" fontId="2" fillId="0" borderId="0" xfId="4" applyNumberFormat="1" applyFont="1" applyFill="1" applyBorder="1" applyAlignment="1" applyProtection="1">
      <alignment horizontal="right"/>
    </xf>
    <xf numFmtId="14" fontId="2" fillId="0" borderId="15" xfId="1" applyNumberFormat="1" applyFont="1" applyBorder="1" applyAlignment="1">
      <alignment horizontal="center"/>
    </xf>
    <xf numFmtId="1" fontId="2" fillId="0" borderId="15" xfId="1" applyNumberFormat="1" applyFont="1" applyBorder="1" applyAlignment="1">
      <alignment horizontal="center"/>
    </xf>
    <xf numFmtId="1" fontId="2" fillId="0" borderId="15" xfId="1" applyNumberFormat="1" applyFont="1" applyBorder="1" applyAlignment="1">
      <alignment horizontal="right"/>
    </xf>
    <xf numFmtId="164" fontId="2" fillId="0" borderId="15" xfId="4" applyNumberFormat="1" applyFont="1" applyFill="1" applyBorder="1" applyAlignment="1" applyProtection="1">
      <alignment horizontal="right"/>
    </xf>
    <xf numFmtId="165" fontId="3" fillId="0" borderId="15" xfId="1" applyNumberFormat="1" applyFont="1" applyBorder="1" applyAlignment="1">
      <alignment horizontal="right"/>
    </xf>
    <xf numFmtId="164" fontId="2" fillId="0" borderId="15" xfId="1" applyNumberFormat="1" applyFont="1" applyBorder="1" applyAlignment="1">
      <alignment horizontal="right"/>
    </xf>
    <xf numFmtId="164" fontId="2" fillId="0" borderId="16" xfId="1" applyNumberFormat="1" applyFont="1" applyBorder="1" applyAlignment="1">
      <alignment horizontal="right"/>
    </xf>
    <xf numFmtId="0" fontId="3" fillId="0" borderId="1" xfId="1" applyFont="1" applyBorder="1" applyAlignment="1">
      <alignment horizontal="center" wrapText="1"/>
    </xf>
    <xf numFmtId="0" fontId="3" fillId="11" borderId="1" xfId="1" applyFont="1" applyFill="1" applyBorder="1" applyAlignment="1">
      <alignment horizontal="center" wrapText="1"/>
    </xf>
    <xf numFmtId="0" fontId="3" fillId="2" borderId="1" xfId="1" applyFont="1" applyFill="1" applyBorder="1" applyAlignment="1">
      <alignment horizontal="center" wrapText="1"/>
    </xf>
    <xf numFmtId="166" fontId="3" fillId="0" borderId="1" xfId="1" applyNumberFormat="1" applyFont="1" applyBorder="1" applyAlignment="1">
      <alignment horizontal="center" wrapText="1"/>
    </xf>
    <xf numFmtId="166" fontId="30" fillId="10" borderId="1" xfId="1" applyNumberFormat="1" applyFont="1" applyFill="1" applyBorder="1" applyAlignment="1">
      <alignment horizontal="center" wrapText="1"/>
    </xf>
    <xf numFmtId="166" fontId="3" fillId="8" borderId="1" xfId="1" applyNumberFormat="1" applyFont="1" applyFill="1" applyBorder="1" applyAlignment="1">
      <alignment horizontal="center" wrapText="1"/>
    </xf>
    <xf numFmtId="165" fontId="3" fillId="0" borderId="1" xfId="1" applyNumberFormat="1" applyFont="1" applyBorder="1" applyAlignment="1">
      <alignment horizontal="center" wrapText="1"/>
    </xf>
    <xf numFmtId="0" fontId="2" fillId="0" borderId="0" xfId="1" applyFont="1" applyAlignment="1">
      <alignment horizontal="center" wrapText="1"/>
    </xf>
    <xf numFmtId="0" fontId="3" fillId="0" borderId="19" xfId="1" applyFont="1" applyBorder="1" applyAlignment="1">
      <alignment horizontal="left"/>
    </xf>
    <xf numFmtId="0" fontId="3" fillId="8" borderId="19" xfId="1" applyFont="1" applyFill="1" applyBorder="1"/>
    <xf numFmtId="0" fontId="3" fillId="2" borderId="19" xfId="1" applyFont="1" applyFill="1" applyBorder="1" applyAlignment="1">
      <alignment horizontal="center"/>
    </xf>
    <xf numFmtId="166" fontId="2" fillId="0" borderId="19" xfId="1" applyNumberFormat="1" applyFont="1" applyBorder="1"/>
    <xf numFmtId="166" fontId="2" fillId="7" borderId="19" xfId="1" applyNumberFormat="1" applyFont="1" applyFill="1" applyBorder="1"/>
    <xf numFmtId="166" fontId="2" fillId="8" borderId="19" xfId="1" applyNumberFormat="1" applyFont="1" applyFill="1" applyBorder="1"/>
    <xf numFmtId="0" fontId="2" fillId="0" borderId="19" xfId="1" applyFont="1" applyBorder="1" applyAlignment="1">
      <alignment horizontal="right"/>
    </xf>
    <xf numFmtId="165" fontId="2" fillId="0" borderId="19" xfId="1" applyNumberFormat="1" applyFont="1" applyBorder="1"/>
    <xf numFmtId="14" fontId="2" fillId="0" borderId="19" xfId="1" applyNumberFormat="1" applyFont="1" applyBorder="1"/>
    <xf numFmtId="0" fontId="3" fillId="0" borderId="1" xfId="1" applyFont="1" applyBorder="1" applyAlignment="1">
      <alignment horizontal="left"/>
    </xf>
    <xf numFmtId="0" fontId="2" fillId="0" borderId="1" xfId="1" applyFont="1" applyBorder="1"/>
    <xf numFmtId="0" fontId="3" fillId="2" borderId="1" xfId="1" applyFont="1" applyFill="1" applyBorder="1" applyAlignment="1">
      <alignment horizontal="center"/>
    </xf>
    <xf numFmtId="0" fontId="3" fillId="0" borderId="21" xfId="1" applyFont="1" applyBorder="1" applyAlignment="1">
      <alignment wrapText="1"/>
    </xf>
    <xf numFmtId="166" fontId="2" fillId="7" borderId="1" xfId="1" applyNumberFormat="1" applyFont="1" applyFill="1" applyBorder="1"/>
    <xf numFmtId="166" fontId="2" fillId="0" borderId="1" xfId="1" applyNumberFormat="1" applyFont="1" applyBorder="1"/>
    <xf numFmtId="166" fontId="2" fillId="8" borderId="1" xfId="1" applyNumberFormat="1" applyFont="1" applyFill="1" applyBorder="1"/>
    <xf numFmtId="0" fontId="2" fillId="0" borderId="1" xfId="1" applyFont="1" applyBorder="1" applyAlignment="1">
      <alignment horizontal="right"/>
    </xf>
    <xf numFmtId="165" fontId="2" fillId="0" borderId="1" xfId="1" applyNumberFormat="1" applyFont="1" applyBorder="1"/>
    <xf numFmtId="0" fontId="3" fillId="0" borderId="1" xfId="1" applyFont="1" applyBorder="1"/>
    <xf numFmtId="0" fontId="3" fillId="2" borderId="20" xfId="1" applyFont="1" applyFill="1" applyBorder="1" applyAlignment="1">
      <alignment horizontal="center"/>
    </xf>
    <xf numFmtId="0" fontId="2" fillId="0" borderId="20" xfId="1" applyFont="1" applyBorder="1" applyAlignment="1">
      <alignment horizontal="right"/>
    </xf>
    <xf numFmtId="166" fontId="2" fillId="0" borderId="20" xfId="1" applyNumberFormat="1" applyFont="1" applyBorder="1"/>
    <xf numFmtId="166" fontId="2" fillId="7" borderId="20" xfId="1" applyNumberFormat="1" applyFont="1" applyFill="1" applyBorder="1"/>
    <xf numFmtId="166" fontId="2" fillId="8" borderId="20" xfId="1" applyNumberFormat="1" applyFont="1" applyFill="1" applyBorder="1"/>
    <xf numFmtId="0" fontId="2" fillId="0" borderId="1" xfId="1" applyFont="1" applyBorder="1" applyAlignment="1" applyProtection="1">
      <alignment horizontal="right"/>
      <protection locked="0"/>
    </xf>
    <xf numFmtId="7" fontId="3" fillId="2" borderId="1" xfId="1" applyNumberFormat="1" applyFont="1" applyFill="1" applyBorder="1" applyProtection="1">
      <protection locked="0"/>
    </xf>
    <xf numFmtId="7" fontId="3" fillId="7" borderId="1" xfId="1" applyNumberFormat="1" applyFont="1" applyFill="1" applyBorder="1" applyProtection="1">
      <protection locked="0"/>
    </xf>
    <xf numFmtId="7" fontId="3" fillId="8" borderId="21" xfId="1" applyNumberFormat="1" applyFont="1" applyFill="1" applyBorder="1" applyProtection="1">
      <protection locked="0"/>
    </xf>
    <xf numFmtId="0" fontId="2" fillId="0" borderId="21" xfId="1" applyFont="1" applyBorder="1" applyAlignment="1">
      <alignment horizontal="right"/>
    </xf>
    <xf numFmtId="166" fontId="2" fillId="0" borderId="21" xfId="1" applyNumberFormat="1" applyFont="1" applyBorder="1"/>
    <xf numFmtId="166" fontId="2" fillId="8" borderId="21" xfId="1" applyNumberFormat="1" applyFont="1" applyFill="1" applyBorder="1"/>
    <xf numFmtId="0" fontId="3" fillId="8" borderId="1" xfId="1" applyFont="1" applyFill="1" applyBorder="1"/>
    <xf numFmtId="0" fontId="3" fillId="8" borderId="1" xfId="1" applyFont="1" applyFill="1" applyBorder="1" applyAlignment="1">
      <alignment horizontal="center"/>
    </xf>
    <xf numFmtId="7" fontId="2" fillId="0" borderId="1" xfId="1" applyNumberFormat="1" applyFont="1" applyBorder="1" applyProtection="1">
      <protection locked="0"/>
    </xf>
    <xf numFmtId="7" fontId="2" fillId="7" borderId="1" xfId="1" applyNumberFormat="1" applyFont="1" applyFill="1" applyBorder="1" applyProtection="1">
      <protection locked="0"/>
    </xf>
    <xf numFmtId="7" fontId="2" fillId="0" borderId="21" xfId="1" applyNumberFormat="1" applyFont="1" applyBorder="1" applyProtection="1">
      <protection locked="0"/>
    </xf>
    <xf numFmtId="7" fontId="2" fillId="8" borderId="21" xfId="1" applyNumberFormat="1" applyFont="1" applyFill="1" applyBorder="1" applyProtection="1">
      <protection locked="0"/>
    </xf>
    <xf numFmtId="0" fontId="3" fillId="0" borderId="1" xfId="1" applyFont="1" applyBorder="1" applyAlignment="1">
      <alignment horizontal="right"/>
    </xf>
    <xf numFmtId="0" fontId="2" fillId="0" borderId="0" xfId="1" applyFont="1" applyAlignment="1">
      <alignment horizontal="right"/>
    </xf>
    <xf numFmtId="0" fontId="3" fillId="0" borderId="10" xfId="1" applyFont="1" applyBorder="1"/>
    <xf numFmtId="7" fontId="3" fillId="0" borderId="1" xfId="1" applyNumberFormat="1" applyFont="1" applyBorder="1" applyProtection="1">
      <protection locked="0"/>
    </xf>
    <xf numFmtId="7" fontId="3" fillId="0" borderId="21" xfId="1" applyNumberFormat="1" applyFont="1" applyBorder="1" applyProtection="1">
      <protection locked="0"/>
    </xf>
    <xf numFmtId="1" fontId="2" fillId="0" borderId="1" xfId="1" applyNumberFormat="1" applyFont="1" applyBorder="1" applyAlignment="1" applyProtection="1">
      <alignment horizontal="right"/>
      <protection locked="0"/>
    </xf>
    <xf numFmtId="166" fontId="2" fillId="0" borderId="21" xfId="1" applyNumberFormat="1" applyFont="1" applyBorder="1" applyAlignment="1">
      <alignment horizontal="right"/>
    </xf>
    <xf numFmtId="0" fontId="2" fillId="0" borderId="1" xfId="1" applyFont="1" applyBorder="1" applyAlignment="1">
      <alignment horizontal="left"/>
    </xf>
    <xf numFmtId="0" fontId="3" fillId="0" borderId="1" xfId="3" applyFont="1" applyBorder="1" applyAlignment="1">
      <alignment horizontal="left"/>
    </xf>
    <xf numFmtId="0" fontId="3" fillId="8" borderId="1" xfId="3" applyFont="1" applyFill="1" applyBorder="1"/>
    <xf numFmtId="0" fontId="5" fillId="0" borderId="1" xfId="3" applyFont="1" applyBorder="1"/>
    <xf numFmtId="0" fontId="2" fillId="0" borderId="1" xfId="3" applyFont="1" applyBorder="1"/>
    <xf numFmtId="0" fontId="3" fillId="0" borderId="1" xfId="0" applyFont="1" applyBorder="1" applyAlignment="1">
      <alignment horizontal="left"/>
    </xf>
    <xf numFmtId="0" fontId="5" fillId="0" borderId="1" xfId="1" applyFont="1" applyBorder="1"/>
    <xf numFmtId="0" fontId="25" fillId="0" borderId="1" xfId="0" applyFont="1" applyBorder="1" applyAlignment="1">
      <alignment horizontal="left"/>
    </xf>
    <xf numFmtId="0" fontId="25" fillId="0" borderId="1" xfId="1" applyFont="1" applyBorder="1" applyAlignment="1">
      <alignment horizontal="left"/>
    </xf>
    <xf numFmtId="0" fontId="3" fillId="0" borderId="2" xfId="1" applyFont="1" applyBorder="1" applyAlignment="1">
      <alignment horizontal="left"/>
    </xf>
    <xf numFmtId="166" fontId="3" fillId="12" borderId="1" xfId="1" applyNumberFormat="1" applyFont="1" applyFill="1" applyBorder="1" applyAlignment="1">
      <alignment horizontal="center"/>
    </xf>
    <xf numFmtId="166" fontId="3" fillId="9" borderId="1" xfId="1" applyNumberFormat="1" applyFont="1" applyFill="1" applyBorder="1"/>
    <xf numFmtId="166" fontId="3" fillId="12" borderId="1" xfId="1" applyNumberFormat="1" applyFont="1" applyFill="1" applyBorder="1"/>
    <xf numFmtId="166" fontId="3" fillId="8" borderId="1" xfId="1" applyNumberFormat="1" applyFont="1" applyFill="1" applyBorder="1"/>
    <xf numFmtId="0" fontId="33" fillId="0" borderId="1" xfId="1" applyFont="1" applyBorder="1"/>
    <xf numFmtId="0" fontId="3" fillId="0" borderId="10" xfId="1" applyFont="1" applyBorder="1" applyAlignment="1">
      <alignment horizontal="right"/>
    </xf>
    <xf numFmtId="0" fontId="3" fillId="0" borderId="0" xfId="1" applyFont="1" applyAlignment="1">
      <alignment horizontal="right"/>
    </xf>
    <xf numFmtId="166" fontId="3" fillId="0" borderId="31" xfId="1" applyNumberFormat="1" applyFont="1" applyBorder="1"/>
    <xf numFmtId="166" fontId="3" fillId="0" borderId="0" xfId="1" applyNumberFormat="1" applyFont="1"/>
    <xf numFmtId="0" fontId="33" fillId="0" borderId="0" xfId="1" applyFont="1"/>
    <xf numFmtId="165" fontId="2" fillId="0" borderId="0" xfId="1" applyNumberFormat="1" applyFont="1"/>
    <xf numFmtId="0" fontId="3" fillId="0" borderId="12" xfId="1" applyFont="1" applyBorder="1" applyAlignment="1">
      <alignment horizontal="left"/>
    </xf>
    <xf numFmtId="166" fontId="2" fillId="0" borderId="0" xfId="1" applyNumberFormat="1" applyFont="1"/>
    <xf numFmtId="0" fontId="3" fillId="0" borderId="18" xfId="1" applyFont="1" applyBorder="1" applyAlignment="1">
      <alignment horizontal="center"/>
    </xf>
    <xf numFmtId="0" fontId="3" fillId="0" borderId="33" xfId="1" applyFont="1" applyBorder="1" applyAlignment="1">
      <alignment horizontal="center"/>
    </xf>
    <xf numFmtId="0" fontId="3" fillId="0" borderId="22" xfId="1" applyFont="1" applyBorder="1" applyAlignment="1">
      <alignment horizontal="left" vertical="top" wrapText="1"/>
    </xf>
    <xf numFmtId="0" fontId="3" fillId="0" borderId="32" xfId="1" applyFont="1" applyBorder="1" applyAlignment="1">
      <alignment horizontal="left" vertical="top" wrapText="1"/>
    </xf>
    <xf numFmtId="166" fontId="2" fillId="0" borderId="22" xfId="1" applyNumberFormat="1" applyFont="1" applyBorder="1" applyAlignment="1">
      <alignment horizontal="right" vertical="top" wrapText="1"/>
    </xf>
    <xf numFmtId="0" fontId="3" fillId="0" borderId="1" xfId="1" applyFont="1" applyBorder="1" applyAlignment="1">
      <alignment horizontal="left" vertical="top" wrapText="1"/>
    </xf>
    <xf numFmtId="166" fontId="2" fillId="0" borderId="1" xfId="1" applyNumberFormat="1" applyFont="1" applyBorder="1" applyAlignment="1">
      <alignment horizontal="right" vertical="top" wrapText="1"/>
    </xf>
    <xf numFmtId="1" fontId="2" fillId="0" borderId="0" xfId="1" applyNumberFormat="1" applyFont="1" applyAlignment="1" applyProtection="1">
      <alignment horizontal="right"/>
      <protection locked="0"/>
    </xf>
    <xf numFmtId="0" fontId="34" fillId="0" borderId="0" xfId="1" applyFont="1"/>
    <xf numFmtId="0" fontId="25" fillId="0" borderId="1" xfId="1" applyFont="1" applyBorder="1" applyAlignment="1">
      <alignment wrapText="1"/>
    </xf>
    <xf numFmtId="1" fontId="25" fillId="0" borderId="1" xfId="1" applyNumberFormat="1" applyFont="1" applyBorder="1" applyAlignment="1" applyProtection="1">
      <alignment horizontal="left"/>
      <protection locked="0"/>
    </xf>
    <xf numFmtId="0" fontId="25" fillId="0" borderId="1" xfId="1" applyFont="1" applyBorder="1" applyAlignment="1" applyProtection="1">
      <alignment horizontal="left"/>
      <protection locked="0"/>
    </xf>
    <xf numFmtId="0" fontId="3" fillId="0" borderId="1" xfId="1" applyFont="1" applyBorder="1" applyAlignment="1">
      <alignment horizontal="center"/>
    </xf>
    <xf numFmtId="0" fontId="13" fillId="0" borderId="11" xfId="0" applyFont="1" applyBorder="1" applyAlignment="1">
      <alignment vertical="center"/>
    </xf>
    <xf numFmtId="0" fontId="35" fillId="0" borderId="0" xfId="0" applyFont="1" applyAlignment="1">
      <alignment vertical="center"/>
    </xf>
    <xf numFmtId="0" fontId="15" fillId="0" borderId="1" xfId="0" applyFont="1" applyBorder="1" applyAlignment="1">
      <alignment vertical="center" wrapText="1"/>
    </xf>
    <xf numFmtId="0" fontId="13" fillId="0" borderId="1" xfId="0" applyFont="1" applyBorder="1" applyAlignment="1">
      <alignment vertical="center" wrapText="1"/>
    </xf>
    <xf numFmtId="0" fontId="32" fillId="0" borderId="0" xfId="1" applyFont="1" applyAlignment="1">
      <alignment vertical="center"/>
    </xf>
    <xf numFmtId="0" fontId="13" fillId="0" borderId="1" xfId="0" applyFont="1" applyBorder="1"/>
    <xf numFmtId="0" fontId="15" fillId="0" borderId="1" xfId="0" applyFont="1" applyBorder="1" applyAlignment="1">
      <alignment vertical="center"/>
    </xf>
    <xf numFmtId="0" fontId="3" fillId="20" borderId="1" xfId="1" applyFont="1" applyFill="1" applyBorder="1" applyAlignment="1">
      <alignment horizontal="center" vertical="center"/>
    </xf>
    <xf numFmtId="0" fontId="22" fillId="0" borderId="0" xfId="0" applyFont="1"/>
    <xf numFmtId="0" fontId="3" fillId="17" borderId="1" xfId="1" applyFont="1" applyFill="1" applyBorder="1" applyAlignment="1">
      <alignment horizontal="center" vertical="center"/>
    </xf>
    <xf numFmtId="0" fontId="3" fillId="16" borderId="1" xfId="1" applyFont="1" applyFill="1" applyBorder="1" applyAlignment="1">
      <alignment horizontal="left" vertical="center"/>
    </xf>
    <xf numFmtId="0" fontId="25" fillId="16" borderId="1" xfId="1" applyFont="1" applyFill="1" applyBorder="1" applyAlignment="1">
      <alignment horizontal="left" vertical="center" wrapText="1"/>
    </xf>
    <xf numFmtId="0" fontId="2" fillId="0" borderId="51" xfId="0" applyFont="1" applyBorder="1" applyAlignment="1" applyProtection="1">
      <alignment horizontal="center"/>
      <protection locked="0"/>
    </xf>
    <xf numFmtId="0" fontId="2" fillId="0" borderId="52" xfId="0" applyFont="1" applyBorder="1" applyAlignment="1" applyProtection="1">
      <alignment horizontal="center"/>
      <protection locked="0"/>
    </xf>
    <xf numFmtId="0" fontId="3" fillId="0" borderId="0" xfId="0" applyFont="1" applyAlignment="1">
      <alignment wrapText="1"/>
    </xf>
    <xf numFmtId="0" fontId="3" fillId="0" borderId="0" xfId="0" applyFont="1" applyAlignment="1">
      <alignment horizontal="left" wrapText="1"/>
    </xf>
    <xf numFmtId="0" fontId="2" fillId="0" borderId="11" xfId="0" applyFont="1" applyBorder="1" applyAlignment="1">
      <alignment wrapText="1"/>
    </xf>
    <xf numFmtId="0" fontId="2" fillId="0" borderId="0" xfId="0" applyFont="1" applyAlignment="1">
      <alignment horizontal="center" wrapText="1"/>
    </xf>
    <xf numFmtId="0" fontId="2" fillId="0" borderId="11" xfId="1" applyFont="1" applyBorder="1" applyAlignment="1">
      <alignment vertical="center"/>
    </xf>
    <xf numFmtId="0" fontId="2" fillId="0" borderId="26" xfId="0" applyFont="1" applyBorder="1" applyAlignment="1">
      <alignment horizontal="center" wrapText="1"/>
    </xf>
    <xf numFmtId="0" fontId="2" fillId="0" borderId="17" xfId="1" applyFont="1" applyBorder="1" applyAlignment="1">
      <alignment vertical="center"/>
    </xf>
    <xf numFmtId="0" fontId="2" fillId="0" borderId="17" xfId="0" applyFont="1" applyBorder="1" applyAlignment="1">
      <alignment wrapText="1"/>
    </xf>
    <xf numFmtId="0" fontId="2" fillId="0" borderId="27" xfId="1" applyFont="1" applyBorder="1" applyAlignment="1">
      <alignment vertical="center"/>
    </xf>
    <xf numFmtId="0" fontId="2" fillId="15" borderId="46" xfId="0" applyFont="1" applyFill="1" applyBorder="1" applyAlignment="1" applyProtection="1">
      <alignment horizontal="left"/>
      <protection locked="0"/>
    </xf>
    <xf numFmtId="0" fontId="2" fillId="15" borderId="48" xfId="0" applyFont="1" applyFill="1" applyBorder="1" applyAlignment="1" applyProtection="1">
      <alignment horizontal="left"/>
      <protection locked="0"/>
    </xf>
    <xf numFmtId="0" fontId="2" fillId="0" borderId="0" xfId="1" applyFont="1" applyAlignment="1">
      <alignment horizontal="left" wrapText="1"/>
    </xf>
    <xf numFmtId="0" fontId="3" fillId="0" borderId="14" xfId="1" applyFont="1" applyBorder="1" applyAlignment="1">
      <alignment horizontal="left" wrapText="1"/>
    </xf>
    <xf numFmtId="0" fontId="2" fillId="0" borderId="14" xfId="1" applyFont="1" applyBorder="1" applyAlignment="1">
      <alignment wrapText="1"/>
    </xf>
    <xf numFmtId="0" fontId="14" fillId="0" borderId="0" xfId="0" applyFont="1"/>
    <xf numFmtId="0" fontId="3" fillId="0" borderId="0" xfId="1" applyFont="1" applyAlignment="1">
      <alignment horizontal="left" vertical="center"/>
    </xf>
    <xf numFmtId="0" fontId="1" fillId="0" borderId="11" xfId="0" applyFont="1" applyBorder="1" applyAlignment="1">
      <alignment wrapText="1"/>
    </xf>
    <xf numFmtId="0" fontId="13" fillId="0" borderId="0" xfId="0" applyFont="1" applyAlignment="1">
      <alignment horizontal="left" vertical="center" indent="1"/>
    </xf>
    <xf numFmtId="0" fontId="3" fillId="16" borderId="1" xfId="0" applyFont="1" applyFill="1" applyBorder="1" applyAlignment="1">
      <alignment horizontal="center" vertical="center" wrapText="1"/>
    </xf>
    <xf numFmtId="0" fontId="13" fillId="0" borderId="23" xfId="0" applyFont="1" applyBorder="1" applyAlignment="1">
      <alignment horizontal="left" vertical="center" indent="2"/>
    </xf>
    <xf numFmtId="0" fontId="2" fillId="0" borderId="10" xfId="0" applyFont="1" applyBorder="1" applyAlignment="1">
      <alignment horizontal="left" vertical="center" wrapText="1" indent="2"/>
    </xf>
    <xf numFmtId="0" fontId="28" fillId="0" borderId="0" xfId="0" applyFont="1"/>
    <xf numFmtId="0" fontId="38" fillId="0" borderId="0" xfId="0" applyFont="1"/>
    <xf numFmtId="0" fontId="28" fillId="0" borderId="1" xfId="0" applyFont="1" applyBorder="1" applyAlignment="1">
      <alignment horizontal="left" vertical="center"/>
    </xf>
    <xf numFmtId="0" fontId="39" fillId="0" borderId="0" xfId="0" applyFont="1"/>
    <xf numFmtId="0" fontId="28" fillId="15" borderId="1" xfId="0" applyFont="1" applyFill="1" applyBorder="1" applyAlignment="1">
      <alignment horizontal="left" vertical="center"/>
    </xf>
    <xf numFmtId="0" fontId="38" fillId="0" borderId="23" xfId="0" applyFont="1" applyBorder="1" applyAlignment="1">
      <alignment horizontal="left" indent="2"/>
    </xf>
    <xf numFmtId="0" fontId="39" fillId="0" borderId="25" xfId="0" applyFont="1" applyBorder="1"/>
    <xf numFmtId="0" fontId="38" fillId="0" borderId="10" xfId="0" applyFont="1" applyBorder="1" applyAlignment="1">
      <alignment horizontal="left" indent="2"/>
    </xf>
    <xf numFmtId="0" fontId="39" fillId="0" borderId="11" xfId="0" applyFont="1" applyBorder="1"/>
    <xf numFmtId="0" fontId="38" fillId="0" borderId="10" xfId="0" applyFont="1" applyBorder="1" applyAlignment="1">
      <alignment horizontal="left" vertical="center" indent="2"/>
    </xf>
    <xf numFmtId="0" fontId="39" fillId="0" borderId="11" xfId="0" applyFont="1" applyBorder="1" applyAlignment="1">
      <alignment wrapText="1"/>
    </xf>
    <xf numFmtId="0" fontId="38" fillId="0" borderId="10" xfId="0" applyFont="1" applyBorder="1" applyAlignment="1">
      <alignment horizontal="left" indent="4"/>
    </xf>
    <xf numFmtId="0" fontId="39" fillId="0" borderId="26" xfId="0" applyFont="1" applyBorder="1"/>
    <xf numFmtId="0" fontId="39" fillId="0" borderId="27" xfId="0" applyFont="1" applyBorder="1"/>
    <xf numFmtId="0" fontId="28" fillId="0" borderId="24" xfId="0" applyFont="1" applyBorder="1" applyAlignment="1">
      <alignment horizontal="center" vertical="center" wrapText="1"/>
    </xf>
    <xf numFmtId="0" fontId="38" fillId="0" borderId="0" xfId="0" applyFont="1" applyAlignment="1">
      <alignment vertical="center"/>
    </xf>
    <xf numFmtId="0" fontId="38" fillId="0" borderId="0" xfId="0" applyFont="1" applyAlignment="1">
      <alignment horizontal="left"/>
    </xf>
    <xf numFmtId="0" fontId="38" fillId="13" borderId="0" xfId="6" applyFont="1" applyFill="1" applyProtection="1">
      <protection hidden="1"/>
    </xf>
    <xf numFmtId="0" fontId="38" fillId="22" borderId="0" xfId="6" applyFont="1" applyFill="1" applyProtection="1">
      <protection hidden="1"/>
    </xf>
    <xf numFmtId="0" fontId="6" fillId="13" borderId="0" xfId="6" applyFill="1"/>
    <xf numFmtId="0" fontId="6" fillId="13" borderId="0" xfId="6" applyFill="1" applyAlignment="1">
      <alignment horizontal="center"/>
    </xf>
    <xf numFmtId="0" fontId="6" fillId="22" borderId="0" xfId="6" applyFill="1"/>
    <xf numFmtId="0" fontId="47" fillId="22" borderId="0" xfId="6" applyFont="1" applyFill="1" applyProtection="1">
      <protection hidden="1"/>
    </xf>
    <xf numFmtId="0" fontId="48" fillId="22" borderId="0" xfId="6" applyFont="1" applyFill="1" applyProtection="1">
      <protection hidden="1"/>
    </xf>
    <xf numFmtId="0" fontId="49" fillId="13" borderId="59" xfId="6" applyFont="1" applyFill="1" applyBorder="1" applyAlignment="1" applyProtection="1">
      <alignment horizontal="center" vertical="top" wrapText="1"/>
      <protection hidden="1"/>
    </xf>
    <xf numFmtId="0" fontId="3" fillId="23" borderId="60" xfId="6" applyFont="1" applyFill="1" applyBorder="1" applyAlignment="1">
      <alignment vertical="center" wrapText="1"/>
    </xf>
    <xf numFmtId="0" fontId="3" fillId="23" borderId="62" xfId="6" applyFont="1" applyFill="1" applyBorder="1" applyAlignment="1">
      <alignment vertical="center" wrapText="1"/>
    </xf>
    <xf numFmtId="0" fontId="51" fillId="13" borderId="0" xfId="6" applyFont="1" applyFill="1" applyAlignment="1" applyProtection="1">
      <alignment horizontal="center" vertical="center"/>
      <protection locked="0"/>
    </xf>
    <xf numFmtId="0" fontId="52" fillId="13" borderId="0" xfId="6" applyFont="1" applyFill="1" applyAlignment="1" applyProtection="1">
      <alignment horizontal="left" vertical="center"/>
      <protection hidden="1"/>
    </xf>
    <xf numFmtId="0" fontId="52" fillId="13" borderId="0" xfId="6" applyFont="1" applyFill="1" applyAlignment="1" applyProtection="1">
      <alignment vertical="center"/>
      <protection hidden="1"/>
    </xf>
    <xf numFmtId="0" fontId="51" fillId="13" borderId="64" xfId="6" applyFont="1" applyFill="1" applyBorder="1" applyAlignment="1" applyProtection="1">
      <alignment horizontal="center" vertical="center"/>
      <protection locked="0"/>
    </xf>
    <xf numFmtId="0" fontId="51" fillId="13" borderId="0" xfId="6" applyFont="1" applyFill="1" applyAlignment="1" applyProtection="1">
      <alignment horizontal="center" vertical="top"/>
      <protection locked="0"/>
    </xf>
    <xf numFmtId="0" fontId="39" fillId="22" borderId="0" xfId="6" applyFont="1" applyFill="1" applyProtection="1">
      <protection hidden="1"/>
    </xf>
    <xf numFmtId="0" fontId="50" fillId="23" borderId="67" xfId="6" applyFont="1" applyFill="1" applyBorder="1" applyAlignment="1">
      <alignment horizontal="left" vertical="center" wrapText="1" indent="1"/>
    </xf>
    <xf numFmtId="0" fontId="51" fillId="13" borderId="68" xfId="6" applyFont="1" applyFill="1" applyBorder="1" applyAlignment="1" applyProtection="1">
      <alignment horizontal="center" vertical="center"/>
      <protection locked="0"/>
    </xf>
    <xf numFmtId="0" fontId="51" fillId="13" borderId="69" xfId="6" applyFont="1" applyFill="1" applyBorder="1" applyAlignment="1" applyProtection="1">
      <alignment horizontal="center" vertical="center"/>
      <protection locked="0"/>
    </xf>
    <xf numFmtId="0" fontId="52" fillId="13" borderId="69" xfId="6" applyFont="1" applyFill="1" applyBorder="1" applyAlignment="1" applyProtection="1">
      <alignment vertical="center"/>
      <protection hidden="1"/>
    </xf>
    <xf numFmtId="0" fontId="51" fillId="13" borderId="70" xfId="6" applyFont="1" applyFill="1" applyBorder="1" applyAlignment="1" applyProtection="1">
      <alignment horizontal="center" vertical="center"/>
      <protection locked="0"/>
    </xf>
    <xf numFmtId="0" fontId="2" fillId="23" borderId="65" xfId="6" applyFont="1" applyFill="1" applyBorder="1" applyAlignment="1">
      <alignment vertical="center" wrapText="1"/>
    </xf>
    <xf numFmtId="0" fontId="51" fillId="13" borderId="71" xfId="6" applyFont="1" applyFill="1" applyBorder="1" applyAlignment="1" applyProtection="1">
      <alignment horizontal="center" vertical="center"/>
      <protection locked="0"/>
    </xf>
    <xf numFmtId="0" fontId="52" fillId="13" borderId="0" xfId="6" applyFont="1" applyFill="1" applyProtection="1">
      <protection hidden="1"/>
    </xf>
    <xf numFmtId="0" fontId="53" fillId="13" borderId="0" xfId="1" applyFont="1" applyFill="1" applyAlignment="1">
      <alignment horizontal="left" wrapText="1" indent="1"/>
    </xf>
    <xf numFmtId="0" fontId="2" fillId="23" borderId="66" xfId="6" applyFont="1" applyFill="1" applyBorder="1" applyAlignment="1">
      <alignment vertical="top" wrapText="1"/>
    </xf>
    <xf numFmtId="0" fontId="51" fillId="13" borderId="73" xfId="6" applyFont="1" applyFill="1" applyBorder="1" applyAlignment="1" applyProtection="1">
      <alignment horizontal="center" vertical="center"/>
      <protection locked="0"/>
    </xf>
    <xf numFmtId="0" fontId="51" fillId="13" borderId="74" xfId="6" applyFont="1" applyFill="1" applyBorder="1" applyAlignment="1" applyProtection="1">
      <alignment horizontal="center" vertical="center"/>
      <protection locked="0"/>
    </xf>
    <xf numFmtId="0" fontId="52" fillId="13" borderId="74" xfId="6" applyFont="1" applyFill="1" applyBorder="1" applyAlignment="1" applyProtection="1">
      <alignment vertical="center"/>
      <protection hidden="1"/>
    </xf>
    <xf numFmtId="0" fontId="51" fillId="13" borderId="75" xfId="6" applyFont="1" applyFill="1" applyBorder="1" applyAlignment="1" applyProtection="1">
      <alignment horizontal="center" vertical="center"/>
      <protection locked="0"/>
    </xf>
    <xf numFmtId="0" fontId="51" fillId="13" borderId="76" xfId="6" applyFont="1" applyFill="1" applyBorder="1" applyAlignment="1" applyProtection="1">
      <alignment horizontal="center" vertical="center"/>
      <protection locked="0"/>
    </xf>
    <xf numFmtId="0" fontId="51" fillId="13" borderId="77" xfId="6" applyFont="1" applyFill="1" applyBorder="1" applyAlignment="1" applyProtection="1">
      <alignment horizontal="center" vertical="center"/>
      <protection locked="0"/>
    </xf>
    <xf numFmtId="0" fontId="51" fillId="13" borderId="78" xfId="6" applyFont="1" applyFill="1" applyBorder="1" applyAlignment="1" applyProtection="1">
      <alignment horizontal="center" vertical="center"/>
      <protection locked="0"/>
    </xf>
    <xf numFmtId="0" fontId="51" fillId="13" borderId="80" xfId="6" applyFont="1" applyFill="1" applyBorder="1" applyAlignment="1" applyProtection="1">
      <alignment horizontal="center" vertical="center"/>
      <protection locked="0"/>
    </xf>
    <xf numFmtId="0" fontId="52" fillId="13" borderId="81" xfId="6" applyFont="1" applyFill="1" applyBorder="1" applyAlignment="1" applyProtection="1">
      <alignment vertical="center"/>
      <protection hidden="1"/>
    </xf>
    <xf numFmtId="0" fontId="51" fillId="13" borderId="82" xfId="6" applyFont="1" applyFill="1" applyBorder="1" applyAlignment="1" applyProtection="1">
      <alignment horizontal="center" vertical="center"/>
      <protection locked="0"/>
    </xf>
    <xf numFmtId="0" fontId="55" fillId="13" borderId="0" xfId="6" applyFont="1" applyFill="1" applyProtection="1">
      <protection hidden="1"/>
    </xf>
    <xf numFmtId="0" fontId="55" fillId="22" borderId="0" xfId="6" applyFont="1" applyFill="1" applyProtection="1">
      <protection hidden="1"/>
    </xf>
    <xf numFmtId="0" fontId="6" fillId="22" borderId="0" xfId="6" applyFill="1" applyAlignment="1">
      <alignment horizontal="center"/>
    </xf>
    <xf numFmtId="0" fontId="58" fillId="13" borderId="0" xfId="6" applyFont="1" applyFill="1" applyAlignment="1" applyProtection="1">
      <alignment horizontal="right" vertical="center" wrapText="1" indent="1"/>
      <protection hidden="1"/>
    </xf>
    <xf numFmtId="0" fontId="8" fillId="0" borderId="26" xfId="0" applyFont="1" applyBorder="1" applyAlignment="1" applyProtection="1">
      <alignment horizontal="left"/>
      <protection locked="0"/>
    </xf>
    <xf numFmtId="0" fontId="8" fillId="0" borderId="17" xfId="0" applyFont="1" applyBorder="1" applyAlignment="1" applyProtection="1">
      <alignment horizontal="left"/>
      <protection locked="0"/>
    </xf>
    <xf numFmtId="0" fontId="2" fillId="0" borderId="17" xfId="0" applyFont="1" applyBorder="1" applyAlignment="1" applyProtection="1">
      <alignment horizontal="left"/>
      <protection locked="0"/>
    </xf>
    <xf numFmtId="0" fontId="2" fillId="0" borderId="27" xfId="0" applyFont="1" applyBorder="1" applyAlignment="1" applyProtection="1">
      <alignment horizontal="center"/>
      <protection locked="0"/>
    </xf>
    <xf numFmtId="0" fontId="2" fillId="11" borderId="49" xfId="1" applyFont="1" applyFill="1" applyBorder="1" applyAlignment="1">
      <alignment horizontal="left"/>
    </xf>
    <xf numFmtId="166" fontId="61" fillId="8" borderId="1" xfId="1" applyNumberFormat="1" applyFont="1" applyFill="1" applyBorder="1" applyAlignment="1">
      <alignment horizont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0" xfId="0" applyFont="1" applyAlignment="1">
      <alignment horizontal="left" wrapText="1"/>
    </xf>
    <xf numFmtId="0" fontId="38" fillId="0" borderId="17" xfId="0" applyFont="1" applyBorder="1" applyAlignment="1">
      <alignment horizontal="center"/>
    </xf>
    <xf numFmtId="0" fontId="38" fillId="0" borderId="10" xfId="0" applyFont="1" applyBorder="1" applyAlignment="1">
      <alignment horizontal="center" wrapText="1"/>
    </xf>
    <xf numFmtId="0" fontId="38" fillId="0" borderId="11" xfId="0" applyFont="1" applyBorder="1" applyAlignment="1">
      <alignment horizontal="center" wrapText="1"/>
    </xf>
    <xf numFmtId="0" fontId="38" fillId="0" borderId="10" xfId="0" applyFont="1" applyBorder="1" applyAlignment="1">
      <alignment horizontal="left" vertical="center" wrapText="1"/>
    </xf>
    <xf numFmtId="0" fontId="38" fillId="0" borderId="11" xfId="0" applyFont="1" applyBorder="1" applyAlignment="1">
      <alignment horizontal="left" vertical="center" wrapText="1"/>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38" fillId="0" borderId="10" xfId="0" applyFont="1" applyBorder="1" applyAlignment="1">
      <alignment horizontal="left" vertical="top" wrapText="1"/>
    </xf>
    <xf numFmtId="0" fontId="38" fillId="0" borderId="11" xfId="0" applyFont="1" applyBorder="1" applyAlignment="1">
      <alignment horizontal="left" vertical="top" wrapText="1"/>
    </xf>
    <xf numFmtId="0" fontId="38" fillId="0" borderId="0" xfId="0" applyFont="1" applyAlignment="1">
      <alignment horizontal="left" vertical="top" wrapText="1"/>
    </xf>
    <xf numFmtId="0" fontId="2" fillId="0" borderId="0" xfId="0" applyFont="1" applyAlignment="1">
      <alignment horizontal="left" vertical="top" wrapText="1"/>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2" fillId="0" borderId="26" xfId="0" applyFont="1" applyBorder="1" applyAlignment="1">
      <alignment horizontal="left" indent="2"/>
    </xf>
    <xf numFmtId="0" fontId="2" fillId="0" borderId="27" xfId="0" applyFont="1" applyBorder="1" applyAlignment="1">
      <alignment horizontal="left" indent="2"/>
    </xf>
    <xf numFmtId="0" fontId="2" fillId="0" borderId="10" xfId="0" applyFont="1" applyBorder="1" applyAlignment="1">
      <alignment horizontal="left" indent="2"/>
    </xf>
    <xf numFmtId="0" fontId="2" fillId="0" borderId="11" xfId="0" applyFont="1" applyBorder="1" applyAlignment="1">
      <alignment horizontal="left" indent="2"/>
    </xf>
    <xf numFmtId="0" fontId="28" fillId="5" borderId="26" xfId="0" applyFont="1" applyFill="1" applyBorder="1" applyAlignment="1">
      <alignment horizontal="left" wrapText="1"/>
    </xf>
    <xf numFmtId="0" fontId="28" fillId="5" borderId="27" xfId="0" applyFont="1" applyFill="1" applyBorder="1" applyAlignment="1">
      <alignment horizontal="left" wrapText="1"/>
    </xf>
    <xf numFmtId="0" fontId="38" fillId="0" borderId="10" xfId="0" applyFont="1" applyBorder="1" applyAlignment="1">
      <alignment horizontal="left" wrapText="1" indent="2"/>
    </xf>
    <xf numFmtId="0" fontId="38" fillId="0" borderId="11" xfId="0" applyFont="1" applyBorder="1" applyAlignment="1">
      <alignment horizontal="left" wrapText="1" indent="2"/>
    </xf>
    <xf numFmtId="0" fontId="2" fillId="0" borderId="50" xfId="0" applyFont="1" applyBorder="1" applyAlignment="1">
      <alignment horizontal="left" wrapText="1"/>
    </xf>
    <xf numFmtId="0" fontId="2" fillId="0" borderId="11" xfId="0" applyFont="1" applyBorder="1" applyAlignment="1">
      <alignment horizontal="left" wrapText="1"/>
    </xf>
    <xf numFmtId="0" fontId="28" fillId="5" borderId="2" xfId="0" applyFont="1" applyFill="1" applyBorder="1" applyAlignment="1">
      <alignment horizontal="left"/>
    </xf>
    <xf numFmtId="0" fontId="28" fillId="5" borderId="21" xfId="0" applyFont="1" applyFill="1" applyBorder="1" applyAlignment="1">
      <alignment horizontal="left"/>
    </xf>
    <xf numFmtId="0" fontId="2" fillId="0" borderId="23" xfId="0" applyFont="1" applyBorder="1" applyAlignment="1">
      <alignment horizontal="left" indent="2"/>
    </xf>
    <xf numFmtId="0" fontId="2" fillId="0" borderId="25" xfId="0" applyFont="1" applyBorder="1" applyAlignment="1">
      <alignment horizontal="left" indent="2"/>
    </xf>
    <xf numFmtId="0" fontId="28" fillId="5" borderId="23" xfId="0" applyFont="1" applyFill="1" applyBorder="1" applyAlignment="1">
      <alignment horizontal="left"/>
    </xf>
    <xf numFmtId="0" fontId="28" fillId="5" borderId="25" xfId="0" applyFont="1" applyFill="1" applyBorder="1" applyAlignment="1">
      <alignment horizontal="left"/>
    </xf>
    <xf numFmtId="0" fontId="3" fillId="5" borderId="2" xfId="0" applyFont="1" applyFill="1" applyBorder="1" applyAlignment="1">
      <alignment horizontal="left" wrapText="1"/>
    </xf>
    <xf numFmtId="0" fontId="3" fillId="5" borderId="21" xfId="0" applyFont="1" applyFill="1" applyBorder="1" applyAlignment="1">
      <alignment horizontal="left" wrapText="1"/>
    </xf>
    <xf numFmtId="0" fontId="3" fillId="14" borderId="2" xfId="0" applyFont="1" applyFill="1" applyBorder="1" applyAlignment="1">
      <alignment horizontal="left" wrapText="1"/>
    </xf>
    <xf numFmtId="0" fontId="3" fillId="14" borderId="21" xfId="0" applyFont="1" applyFill="1" applyBorder="1" applyAlignment="1">
      <alignment horizontal="left" wrapText="1"/>
    </xf>
    <xf numFmtId="0" fontId="2" fillId="15" borderId="23" xfId="0" applyFont="1" applyFill="1" applyBorder="1" applyAlignment="1">
      <alignment horizontal="left" vertical="center" wrapText="1"/>
    </xf>
    <xf numFmtId="0" fontId="2" fillId="15" borderId="25" xfId="0" applyFont="1" applyFill="1" applyBorder="1" applyAlignment="1">
      <alignment horizontal="left" vertical="center" wrapText="1"/>
    </xf>
    <xf numFmtId="0" fontId="2" fillId="15" borderId="10" xfId="0" applyFont="1" applyFill="1" applyBorder="1" applyAlignment="1">
      <alignment horizontal="left" vertical="center" wrapText="1"/>
    </xf>
    <xf numFmtId="0" fontId="2" fillId="15" borderId="11" xfId="0" applyFont="1" applyFill="1" applyBorder="1" applyAlignment="1">
      <alignment horizontal="left" vertical="center" wrapText="1"/>
    </xf>
    <xf numFmtId="0" fontId="2" fillId="15" borderId="26" xfId="0" applyFont="1" applyFill="1" applyBorder="1" applyAlignment="1">
      <alignment horizontal="left" vertical="center" wrapText="1"/>
    </xf>
    <xf numFmtId="0" fontId="2" fillId="15" borderId="27" xfId="0" applyFont="1" applyFill="1" applyBorder="1" applyAlignment="1">
      <alignment horizontal="left" vertical="center" wrapText="1"/>
    </xf>
    <xf numFmtId="0" fontId="28" fillId="5" borderId="26" xfId="0" applyFont="1" applyFill="1" applyBorder="1" applyAlignment="1">
      <alignment horizontal="left"/>
    </xf>
    <xf numFmtId="0" fontId="28" fillId="5" borderId="27" xfId="0" applyFont="1" applyFill="1" applyBorder="1" applyAlignment="1">
      <alignment horizontal="left"/>
    </xf>
    <xf numFmtId="0" fontId="38" fillId="0" borderId="10" xfId="0" applyFont="1" applyBorder="1" applyAlignment="1">
      <alignment horizontal="left" vertical="center" indent="2"/>
    </xf>
    <xf numFmtId="0" fontId="2" fillId="23" borderId="72" xfId="6" applyFont="1" applyFill="1" applyBorder="1" applyAlignment="1">
      <alignment horizontal="left" vertical="center" wrapText="1" indent="1"/>
    </xf>
    <xf numFmtId="0" fontId="2" fillId="23" borderId="66" xfId="6" applyFont="1" applyFill="1" applyBorder="1" applyAlignment="1">
      <alignment horizontal="left" vertical="center" wrapText="1" indent="1"/>
    </xf>
    <xf numFmtId="0" fontId="2" fillId="23" borderId="65" xfId="6" applyFont="1" applyFill="1" applyBorder="1" applyAlignment="1">
      <alignment horizontal="left" vertical="center" wrapText="1" indent="1"/>
    </xf>
    <xf numFmtId="0" fontId="2" fillId="23" borderId="79" xfId="6" applyFont="1" applyFill="1" applyBorder="1" applyAlignment="1">
      <alignment horizontal="left" vertical="center" wrapText="1" indent="1"/>
    </xf>
    <xf numFmtId="0" fontId="56" fillId="21" borderId="83" xfId="6" applyFont="1" applyFill="1" applyBorder="1" applyAlignment="1" applyProtection="1">
      <alignment horizontal="center" vertical="center" wrapText="1"/>
      <protection hidden="1"/>
    </xf>
    <xf numFmtId="0" fontId="56" fillId="21" borderId="84" xfId="6" applyFont="1" applyFill="1" applyBorder="1" applyAlignment="1" applyProtection="1">
      <alignment horizontal="center" vertical="center" wrapText="1"/>
      <protection hidden="1"/>
    </xf>
    <xf numFmtId="0" fontId="56" fillId="21" borderId="85" xfId="6" applyFont="1" applyFill="1" applyBorder="1" applyAlignment="1" applyProtection="1">
      <alignment horizontal="center" vertical="center" wrapText="1"/>
      <protection hidden="1"/>
    </xf>
    <xf numFmtId="0" fontId="45" fillId="21" borderId="10" xfId="6" applyFont="1" applyFill="1" applyBorder="1" applyAlignment="1" applyProtection="1">
      <alignment horizontal="center" vertical="center" wrapText="1"/>
      <protection hidden="1"/>
    </xf>
    <xf numFmtId="0" fontId="45" fillId="21" borderId="0" xfId="6" applyFont="1" applyFill="1" applyAlignment="1" applyProtection="1">
      <alignment horizontal="center" vertical="center" wrapText="1"/>
      <protection hidden="1"/>
    </xf>
    <xf numFmtId="49" fontId="38" fillId="6" borderId="56" xfId="5" applyNumberFormat="1" applyFont="1" applyFill="1" applyBorder="1" applyAlignment="1" applyProtection="1">
      <alignment horizontal="center" vertical="center" wrapText="1"/>
    </xf>
    <xf numFmtId="49" fontId="38" fillId="6" borderId="57" xfId="5" applyNumberFormat="1" applyFont="1" applyFill="1" applyBorder="1" applyAlignment="1" applyProtection="1">
      <alignment horizontal="center" vertical="center" wrapText="1"/>
    </xf>
    <xf numFmtId="49" fontId="38" fillId="6" borderId="58" xfId="5" applyNumberFormat="1" applyFont="1" applyFill="1" applyBorder="1" applyAlignment="1" applyProtection="1">
      <alignment horizontal="center" vertical="center" wrapText="1"/>
    </xf>
    <xf numFmtId="0" fontId="50" fillId="23" borderId="61" xfId="6" applyFont="1" applyFill="1" applyBorder="1" applyAlignment="1">
      <alignment horizontal="center" vertical="center" wrapText="1"/>
    </xf>
    <xf numFmtId="0" fontId="3" fillId="23" borderId="61" xfId="6" applyFont="1" applyFill="1" applyBorder="1" applyAlignment="1">
      <alignment horizontal="center" vertical="center" wrapText="1"/>
    </xf>
    <xf numFmtId="0" fontId="2" fillId="23" borderId="63" xfId="6" applyFont="1" applyFill="1" applyBorder="1" applyAlignment="1">
      <alignment horizontal="left" vertical="center" wrapText="1" indent="1"/>
    </xf>
    <xf numFmtId="0" fontId="2" fillId="23" borderId="65" xfId="6" applyFont="1" applyFill="1" applyBorder="1" applyAlignment="1">
      <alignment horizontal="left" vertical="top" wrapText="1" indent="1"/>
    </xf>
    <xf numFmtId="0" fontId="54" fillId="13" borderId="0" xfId="1" applyFont="1" applyFill="1" applyAlignment="1">
      <alignment horizontal="left" vertical="center" wrapText="1"/>
    </xf>
    <xf numFmtId="0" fontId="53" fillId="13" borderId="0" xfId="1" applyFont="1" applyFill="1" applyAlignment="1">
      <alignment horizontal="left" vertical="center" wrapText="1"/>
    </xf>
    <xf numFmtId="0" fontId="51" fillId="13" borderId="17" xfId="6" applyFont="1" applyFill="1" applyBorder="1" applyAlignment="1" applyProtection="1">
      <alignment horizontal="left" vertical="center" wrapText="1"/>
      <protection locked="0"/>
    </xf>
    <xf numFmtId="0" fontId="57" fillId="13" borderId="0" xfId="6" applyFont="1" applyFill="1" applyAlignment="1">
      <alignment horizontal="center" vertical="center" wrapText="1"/>
    </xf>
    <xf numFmtId="0" fontId="59" fillId="23" borderId="86" xfId="6" applyFont="1" applyFill="1" applyBorder="1" applyAlignment="1" applyProtection="1">
      <alignment horizontal="left" vertical="center" wrapText="1" indent="1"/>
      <protection locked="0"/>
    </xf>
    <xf numFmtId="0" fontId="59" fillId="23" borderId="87" xfId="6" applyFont="1" applyFill="1" applyBorder="1" applyAlignment="1" applyProtection="1">
      <alignment horizontal="left" vertical="center" wrapText="1" indent="1"/>
      <protection locked="0"/>
    </xf>
    <xf numFmtId="0" fontId="59" fillId="23" borderId="88" xfId="6" applyFont="1" applyFill="1" applyBorder="1" applyAlignment="1" applyProtection="1">
      <alignment horizontal="left" vertical="center" wrapText="1" indent="1"/>
      <protection locked="0"/>
    </xf>
    <xf numFmtId="0" fontId="2" fillId="23" borderId="89" xfId="6" applyFont="1" applyFill="1" applyBorder="1" applyAlignment="1">
      <alignment horizontal="left" vertical="center" wrapText="1" indent="1"/>
    </xf>
    <xf numFmtId="0" fontId="2" fillId="23" borderId="90" xfId="6" applyFont="1" applyFill="1" applyBorder="1" applyAlignment="1">
      <alignment horizontal="left" vertical="center" wrapText="1" indent="1"/>
    </xf>
    <xf numFmtId="0" fontId="2" fillId="0" borderId="0" xfId="0" applyFont="1" applyAlignment="1">
      <alignment horizontal="left" vertical="center" wrapText="1"/>
    </xf>
    <xf numFmtId="0" fontId="13" fillId="0" borderId="0" xfId="0" applyFont="1" applyAlignment="1">
      <alignment horizontal="left" vertical="top"/>
    </xf>
    <xf numFmtId="0" fontId="3" fillId="16" borderId="0" xfId="0" applyFont="1" applyFill="1" applyAlignment="1">
      <alignment horizontal="center" vertical="center" wrapText="1"/>
    </xf>
    <xf numFmtId="0" fontId="36" fillId="0" borderId="0" xfId="0" applyFont="1" applyAlignment="1">
      <alignment horizontal="left"/>
    </xf>
    <xf numFmtId="0" fontId="14" fillId="0" borderId="0" xfId="0" applyFont="1" applyAlignment="1">
      <alignment horizontal="center"/>
    </xf>
    <xf numFmtId="0" fontId="13" fillId="0" borderId="0" xfId="0" applyFont="1" applyAlignment="1">
      <alignment horizontal="center"/>
    </xf>
    <xf numFmtId="0" fontId="13" fillId="0" borderId="0" xfId="0" applyFont="1" applyAlignment="1">
      <alignment horizontal="center" vertical="center"/>
    </xf>
    <xf numFmtId="0" fontId="14" fillId="0" borderId="0" xfId="0" applyFont="1" applyAlignment="1">
      <alignment horizontal="left"/>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0" fillId="0" borderId="0" xfId="0" applyAlignment="1">
      <alignment horizontal="left"/>
    </xf>
    <xf numFmtId="0" fontId="28" fillId="16" borderId="0" xfId="0" applyFont="1" applyFill="1" applyAlignment="1">
      <alignment horizontal="left" vertical="center"/>
    </xf>
    <xf numFmtId="0" fontId="2" fillId="0" borderId="0" xfId="0" applyFont="1" applyAlignment="1">
      <alignment horizontal="center" vertical="center" wrapText="1"/>
    </xf>
    <xf numFmtId="0" fontId="13" fillId="0" borderId="17" xfId="0" applyFont="1" applyBorder="1" applyAlignment="1">
      <alignment horizontal="left" vertical="center"/>
    </xf>
    <xf numFmtId="0" fontId="13" fillId="0" borderId="27" xfId="0" applyFont="1" applyBorder="1" applyAlignment="1">
      <alignment horizontal="left" vertical="center"/>
    </xf>
    <xf numFmtId="0" fontId="2" fillId="0" borderId="17" xfId="0" applyFont="1" applyBorder="1" applyAlignment="1">
      <alignment horizontal="center" vertical="center" wrapText="1"/>
    </xf>
    <xf numFmtId="0" fontId="14" fillId="16" borderId="28" xfId="0" applyFont="1" applyFill="1" applyBorder="1" applyAlignment="1">
      <alignment horizontal="left" vertical="center"/>
    </xf>
    <xf numFmtId="0" fontId="14" fillId="16" borderId="0" xfId="0" applyFont="1" applyFill="1" applyAlignment="1">
      <alignment horizontal="left" vertical="center"/>
    </xf>
    <xf numFmtId="0" fontId="25" fillId="0" borderId="26" xfId="0" applyFont="1" applyBorder="1" applyAlignment="1">
      <alignment horizontal="center" vertical="center" wrapText="1"/>
    </xf>
    <xf numFmtId="0" fontId="25" fillId="0" borderId="17" xfId="0" applyFont="1" applyBorder="1" applyAlignment="1">
      <alignment horizontal="center" vertical="center" wrapText="1"/>
    </xf>
    <xf numFmtId="0" fontId="25" fillId="0" borderId="27" xfId="0" applyFont="1" applyBorder="1" applyAlignment="1">
      <alignment horizontal="center" vertical="center" wrapText="1"/>
    </xf>
    <xf numFmtId="0" fontId="16" fillId="0" borderId="0" xfId="0" applyFont="1" applyAlignment="1">
      <alignment horizontal="center" vertical="center"/>
    </xf>
    <xf numFmtId="0" fontId="13" fillId="0" borderId="0" xfId="0" applyFont="1" applyAlignment="1">
      <alignment vertical="center"/>
    </xf>
    <xf numFmtId="0" fontId="13" fillId="0" borderId="0" xfId="0" applyFont="1" applyAlignment="1">
      <alignment horizontal="left"/>
    </xf>
    <xf numFmtId="0" fontId="14" fillId="5" borderId="28" xfId="0" applyFont="1" applyFill="1" applyBorder="1" applyAlignment="1">
      <alignment horizontal="left" vertical="center"/>
    </xf>
    <xf numFmtId="0" fontId="14" fillId="5" borderId="0" xfId="0" applyFont="1" applyFill="1" applyAlignment="1">
      <alignment horizontal="left" vertical="center"/>
    </xf>
    <xf numFmtId="0" fontId="13" fillId="0" borderId="10" xfId="0" applyFont="1" applyBorder="1" applyAlignment="1">
      <alignment horizontal="left" vertical="center" wrapText="1" indent="2"/>
    </xf>
    <xf numFmtId="0" fontId="13" fillId="0" borderId="0" xfId="0" applyFont="1" applyAlignment="1">
      <alignment horizontal="center" vertical="center" wrapText="1"/>
    </xf>
    <xf numFmtId="0" fontId="13" fillId="0" borderId="11" xfId="0" applyFont="1" applyBorder="1" applyAlignment="1">
      <alignment horizontal="center" vertical="center" wrapText="1"/>
    </xf>
    <xf numFmtId="0" fontId="24" fillId="16" borderId="0" xfId="0" applyFont="1" applyFill="1" applyAlignment="1">
      <alignment horizontal="center" vertical="center" wrapText="1"/>
    </xf>
    <xf numFmtId="0" fontId="3" fillId="0" borderId="0" xfId="0" applyFont="1" applyAlignment="1">
      <alignment horizontal="left" vertical="center" wrapText="1"/>
    </xf>
    <xf numFmtId="0" fontId="13" fillId="0" borderId="2" xfId="0" applyFont="1" applyBorder="1" applyAlignment="1">
      <alignment vertical="center" wrapText="1"/>
    </xf>
    <xf numFmtId="0" fontId="13" fillId="0" borderId="21" xfId="0" applyFont="1" applyBorder="1" applyAlignment="1">
      <alignment vertical="center" wrapText="1"/>
    </xf>
    <xf numFmtId="0" fontId="38" fillId="0" borderId="2" xfId="0" applyFont="1" applyBorder="1" applyAlignment="1">
      <alignment vertical="center" wrapText="1"/>
    </xf>
    <xf numFmtId="0" fontId="38" fillId="0" borderId="21" xfId="0" applyFont="1" applyBorder="1" applyAlignment="1">
      <alignment vertical="center" wrapText="1"/>
    </xf>
    <xf numFmtId="0" fontId="3" fillId="16" borderId="2" xfId="1" applyFont="1" applyFill="1" applyBorder="1" applyAlignment="1">
      <alignment horizontal="left" vertical="center"/>
    </xf>
    <xf numFmtId="0" fontId="3" fillId="16" borderId="21" xfId="1" applyFont="1" applyFill="1" applyBorder="1" applyAlignment="1">
      <alignment horizontal="left" vertical="center"/>
    </xf>
    <xf numFmtId="0" fontId="13" fillId="0" borderId="2" xfId="0" applyFont="1" applyBorder="1" applyAlignment="1">
      <alignment horizontal="left" vertical="center" wrapText="1"/>
    </xf>
    <xf numFmtId="0" fontId="13" fillId="0" borderId="21" xfId="0" applyFont="1" applyBorder="1" applyAlignment="1">
      <alignment horizontal="left" vertical="center" wrapText="1"/>
    </xf>
    <xf numFmtId="0" fontId="14" fillId="5" borderId="1" xfId="0" applyFont="1" applyFill="1" applyBorder="1" applyAlignment="1">
      <alignment horizontal="left" vertical="center"/>
    </xf>
    <xf numFmtId="0" fontId="3" fillId="5" borderId="2" xfId="1" applyFont="1" applyFill="1" applyBorder="1" applyAlignment="1">
      <alignment horizontal="center" vertical="center" wrapText="1"/>
    </xf>
    <xf numFmtId="0" fontId="3" fillId="5" borderId="21" xfId="1" applyFont="1" applyFill="1" applyBorder="1" applyAlignment="1">
      <alignment horizontal="center" vertical="center" wrapText="1"/>
    </xf>
    <xf numFmtId="0" fontId="13" fillId="0" borderId="2" xfId="0" applyFont="1" applyBorder="1" applyAlignment="1">
      <alignment horizontal="left"/>
    </xf>
    <xf numFmtId="0" fontId="13" fillId="0" borderId="21" xfId="0" applyFont="1" applyBorder="1" applyAlignment="1">
      <alignment horizontal="left"/>
    </xf>
    <xf numFmtId="0" fontId="13" fillId="0" borderId="2" xfId="0" applyFont="1" applyBorder="1" applyAlignment="1">
      <alignment horizontal="left" vertical="top" wrapText="1"/>
    </xf>
    <xf numFmtId="0" fontId="13" fillId="0" borderId="21" xfId="0" applyFont="1" applyBorder="1" applyAlignment="1">
      <alignment horizontal="left" vertical="top" wrapText="1"/>
    </xf>
    <xf numFmtId="0" fontId="14" fillId="0" borderId="2" xfId="0" applyFont="1" applyBorder="1" applyAlignment="1">
      <alignment horizontal="left"/>
    </xf>
    <xf numFmtId="0" fontId="14" fillId="0" borderId="21" xfId="0" applyFont="1" applyBorder="1" applyAlignment="1">
      <alignment horizontal="left"/>
    </xf>
    <xf numFmtId="0" fontId="2" fillId="0" borderId="2" xfId="1" applyFont="1" applyBorder="1" applyAlignment="1">
      <alignment horizontal="left" vertical="center"/>
    </xf>
    <xf numFmtId="0" fontId="2" fillId="0" borderId="21" xfId="1" applyFont="1" applyBorder="1" applyAlignment="1">
      <alignment horizontal="left" vertical="center"/>
    </xf>
    <xf numFmtId="0" fontId="13" fillId="0" borderId="2" xfId="0" applyFont="1" applyBorder="1" applyAlignment="1">
      <alignment horizontal="left" vertical="center"/>
    </xf>
    <xf numFmtId="0" fontId="13" fillId="0" borderId="21" xfId="0" applyFont="1" applyBorder="1" applyAlignment="1">
      <alignment horizontal="left" vertical="center"/>
    </xf>
    <xf numFmtId="0" fontId="3" fillId="16" borderId="2" xfId="1" applyFont="1" applyFill="1" applyBorder="1" applyAlignment="1">
      <alignment horizontal="left" vertical="center" wrapText="1"/>
    </xf>
    <xf numFmtId="0" fontId="3" fillId="16" borderId="21" xfId="1" applyFont="1" applyFill="1" applyBorder="1" applyAlignment="1">
      <alignment horizontal="left" vertical="center" wrapText="1"/>
    </xf>
    <xf numFmtId="0" fontId="15" fillId="0" borderId="17" xfId="0" applyFont="1" applyBorder="1" applyAlignment="1">
      <alignment horizontal="center"/>
    </xf>
    <xf numFmtId="0" fontId="15" fillId="0" borderId="27" xfId="0" applyFont="1" applyBorder="1" applyAlignment="1">
      <alignment horizontal="center"/>
    </xf>
    <xf numFmtId="0" fontId="14" fillId="0" borderId="1" xfId="0" applyFont="1" applyBorder="1" applyAlignment="1">
      <alignment horizontal="left"/>
    </xf>
    <xf numFmtId="0" fontId="13" fillId="0" borderId="1" xfId="0" applyFont="1" applyBorder="1" applyAlignment="1">
      <alignment horizontal="left"/>
    </xf>
    <xf numFmtId="0" fontId="3" fillId="0" borderId="0" xfId="1" applyFont="1" applyAlignment="1">
      <alignment horizontal="left" vertical="center"/>
    </xf>
    <xf numFmtId="0" fontId="3" fillId="0" borderId="0" xfId="1" applyFont="1" applyAlignment="1">
      <alignment horizontal="left" wrapText="1"/>
    </xf>
    <xf numFmtId="0" fontId="3" fillId="11" borderId="2" xfId="0" applyFont="1" applyFill="1" applyBorder="1" applyAlignment="1">
      <alignment vertical="center" wrapText="1"/>
    </xf>
    <xf numFmtId="0" fontId="3" fillId="11" borderId="37" xfId="0" applyFont="1" applyFill="1" applyBorder="1" applyAlignment="1">
      <alignment vertical="center" wrapText="1"/>
    </xf>
    <xf numFmtId="0" fontId="3" fillId="11" borderId="21" xfId="0" applyFont="1" applyFill="1" applyBorder="1" applyAlignment="1">
      <alignment vertical="center" wrapText="1"/>
    </xf>
    <xf numFmtId="0" fontId="3" fillId="8" borderId="2" xfId="0" applyFont="1" applyFill="1" applyBorder="1" applyAlignment="1">
      <alignment horizontal="center" vertical="center" wrapText="1"/>
    </xf>
    <xf numFmtId="0" fontId="3" fillId="8" borderId="37" xfId="0" applyFont="1" applyFill="1" applyBorder="1" applyAlignment="1">
      <alignment horizontal="center" vertical="center" wrapText="1"/>
    </xf>
    <xf numFmtId="0" fontId="3" fillId="8" borderId="21" xfId="0" applyFont="1" applyFill="1" applyBorder="1" applyAlignment="1">
      <alignment horizontal="center" vertical="center" wrapText="1"/>
    </xf>
    <xf numFmtId="0" fontId="2" fillId="0" borderId="2" xfId="0" applyFont="1" applyBorder="1" applyAlignment="1">
      <alignment vertical="center" wrapText="1"/>
    </xf>
    <xf numFmtId="0" fontId="2" fillId="0" borderId="37" xfId="0" applyFont="1" applyBorder="1" applyAlignment="1">
      <alignment vertical="center" wrapText="1"/>
    </xf>
    <xf numFmtId="0" fontId="2" fillId="0" borderId="21" xfId="0" applyFont="1" applyBorder="1" applyAlignment="1">
      <alignment vertical="center" wrapText="1"/>
    </xf>
    <xf numFmtId="0" fontId="2" fillId="0" borderId="1" xfId="0" applyFont="1" applyBorder="1" applyAlignment="1">
      <alignment horizontal="left" vertical="center" wrapText="1"/>
    </xf>
    <xf numFmtId="0" fontId="3" fillId="16" borderId="1" xfId="0" applyFont="1" applyFill="1" applyBorder="1" applyAlignment="1">
      <alignment horizontal="center" vertical="center" wrapText="1"/>
    </xf>
    <xf numFmtId="0" fontId="3" fillId="11" borderId="2" xfId="0" applyFont="1" applyFill="1" applyBorder="1" applyAlignment="1">
      <alignment horizontal="left" vertical="center" wrapText="1"/>
    </xf>
    <xf numFmtId="0" fontId="3" fillId="11" borderId="37" xfId="0" applyFont="1" applyFill="1" applyBorder="1" applyAlignment="1">
      <alignment horizontal="left" vertical="center" wrapText="1"/>
    </xf>
    <xf numFmtId="0" fontId="3" fillId="11" borderId="21" xfId="0" applyFont="1" applyFill="1" applyBorder="1" applyAlignment="1">
      <alignment horizontal="left" vertical="center" wrapText="1"/>
    </xf>
    <xf numFmtId="0" fontId="14" fillId="18" borderId="1" xfId="0" applyFont="1" applyFill="1" applyBorder="1" applyAlignment="1">
      <alignment horizontal="left" vertical="center" wrapText="1"/>
    </xf>
    <xf numFmtId="0" fontId="13" fillId="0" borderId="1" xfId="0" applyFont="1" applyBorder="1" applyAlignment="1">
      <alignment horizontal="left" vertical="center" wrapText="1"/>
    </xf>
    <xf numFmtId="0" fontId="14" fillId="17" borderId="1" xfId="0" applyFont="1" applyFill="1" applyBorder="1" applyAlignment="1">
      <alignment horizontal="center" wrapText="1"/>
    </xf>
    <xf numFmtId="0" fontId="26" fillId="0" borderId="1" xfId="0" applyFont="1" applyBorder="1" applyAlignment="1">
      <alignment horizontal="left" vertical="center" wrapText="1"/>
    </xf>
    <xf numFmtId="0" fontId="3" fillId="5" borderId="28" xfId="0" applyFont="1" applyFill="1" applyBorder="1" applyAlignment="1">
      <alignment horizontal="center" vertical="center" wrapText="1"/>
    </xf>
    <xf numFmtId="0" fontId="3" fillId="5" borderId="0" xfId="0" applyFont="1" applyFill="1" applyAlignment="1">
      <alignment horizontal="center" vertical="center" wrapText="1"/>
    </xf>
    <xf numFmtId="0" fontId="17" fillId="0" borderId="0" xfId="2" applyFont="1" applyAlignment="1">
      <alignment horizontal="left" wrapText="1"/>
    </xf>
    <xf numFmtId="0" fontId="17" fillId="0" borderId="0" xfId="2" applyFont="1" applyAlignment="1">
      <alignment horizontal="left"/>
    </xf>
    <xf numFmtId="0" fontId="1" fillId="0" borderId="0" xfId="2" applyFont="1" applyAlignment="1">
      <alignment horizontal="center"/>
    </xf>
    <xf numFmtId="0" fontId="1" fillId="0" borderId="0" xfId="2" applyFont="1" applyAlignment="1">
      <alignment horizontal="left" wrapText="1"/>
    </xf>
    <xf numFmtId="0" fontId="1" fillId="0" borderId="1" xfId="2" applyFont="1" applyBorder="1" applyAlignment="1">
      <alignment horizontal="left" vertical="center" wrapText="1"/>
    </xf>
    <xf numFmtId="0" fontId="2" fillId="0" borderId="0" xfId="0" applyFont="1" applyAlignment="1">
      <alignment wrapText="1"/>
    </xf>
    <xf numFmtId="0" fontId="2" fillId="0" borderId="17" xfId="0" applyFont="1" applyBorder="1" applyAlignment="1">
      <alignment wrapText="1"/>
    </xf>
    <xf numFmtId="0" fontId="2" fillId="0" borderId="8" xfId="0" applyFont="1" applyBorder="1" applyAlignment="1" applyProtection="1">
      <alignment horizontal="center"/>
      <protection locked="0"/>
    </xf>
    <xf numFmtId="0" fontId="2" fillId="0" borderId="6" xfId="0" applyFont="1" applyBorder="1" applyAlignment="1" applyProtection="1">
      <alignment horizontal="center"/>
      <protection locked="0"/>
    </xf>
    <xf numFmtId="0" fontId="2" fillId="0" borderId="4" xfId="0" applyFont="1" applyBorder="1" applyAlignment="1" applyProtection="1">
      <alignment horizontal="center"/>
      <protection locked="0"/>
    </xf>
    <xf numFmtId="0" fontId="2" fillId="0" borderId="36" xfId="0" applyFont="1" applyBorder="1" applyAlignment="1" applyProtection="1">
      <alignment horizontal="center"/>
      <protection locked="0"/>
    </xf>
    <xf numFmtId="0" fontId="8" fillId="0" borderId="55" xfId="0" applyFont="1" applyBorder="1" applyAlignment="1" applyProtection="1">
      <alignment horizontal="left"/>
      <protection locked="0"/>
    </xf>
    <xf numFmtId="0" fontId="8" fillId="0" borderId="54" xfId="0" applyFont="1" applyBorder="1" applyAlignment="1" applyProtection="1">
      <alignment horizontal="left"/>
      <protection locked="0"/>
    </xf>
    <xf numFmtId="0" fontId="8" fillId="0" borderId="53" xfId="0" applyFont="1" applyBorder="1" applyAlignment="1" applyProtection="1">
      <alignment horizontal="left"/>
      <protection locked="0"/>
    </xf>
    <xf numFmtId="0" fontId="8" fillId="0" borderId="10" xfId="0" applyFont="1" applyBorder="1" applyAlignment="1" applyProtection="1">
      <alignment horizontal="left"/>
      <protection locked="0"/>
    </xf>
    <xf numFmtId="0" fontId="8" fillId="0" borderId="0" xfId="0" applyFont="1" applyAlignment="1" applyProtection="1">
      <alignment horizontal="left"/>
      <protection locked="0"/>
    </xf>
    <xf numFmtId="0" fontId="8" fillId="0" borderId="11" xfId="0" applyFont="1" applyBorder="1" applyAlignment="1" applyProtection="1">
      <alignment horizontal="left"/>
      <protection locked="0"/>
    </xf>
    <xf numFmtId="0" fontId="3" fillId="0" borderId="17" xfId="1" applyFont="1" applyBorder="1" applyAlignment="1">
      <alignment horizontal="left" wrapText="1"/>
    </xf>
    <xf numFmtId="0" fontId="3" fillId="5" borderId="1" xfId="0" applyFont="1" applyFill="1" applyBorder="1" applyAlignment="1" applyProtection="1">
      <alignment horizontal="center" vertical="center"/>
      <protection locked="0"/>
    </xf>
    <xf numFmtId="164" fontId="3" fillId="6" borderId="1" xfId="0" applyNumberFormat="1" applyFont="1" applyFill="1" applyBorder="1" applyAlignment="1" applyProtection="1">
      <alignment horizontal="center" vertical="center" wrapText="1"/>
      <protection locked="0"/>
    </xf>
    <xf numFmtId="0" fontId="3" fillId="4" borderId="1" xfId="0" applyFont="1" applyFill="1"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0" fontId="3" fillId="5" borderId="2" xfId="0" applyFont="1" applyFill="1" applyBorder="1" applyAlignment="1">
      <alignment horizontal="center" wrapText="1"/>
    </xf>
    <xf numFmtId="0" fontId="3" fillId="5" borderId="37" xfId="0" applyFont="1" applyFill="1" applyBorder="1" applyAlignment="1">
      <alignment horizontal="center" wrapText="1"/>
    </xf>
    <xf numFmtId="0" fontId="3" fillId="5" borderId="21" xfId="0" applyFont="1" applyFill="1" applyBorder="1" applyAlignment="1">
      <alignment horizont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0" xfId="0" applyFont="1" applyAlignment="1">
      <alignment wrapText="1"/>
    </xf>
    <xf numFmtId="0" fontId="2" fillId="0" borderId="0" xfId="0" applyFont="1" applyAlignment="1">
      <alignment horizontal="center" wrapText="1"/>
    </xf>
    <xf numFmtId="0" fontId="3" fillId="0" borderId="0" xfId="1" applyFont="1" applyAlignment="1" applyProtection="1">
      <alignment horizontal="left"/>
      <protection locked="0"/>
    </xf>
    <xf numFmtId="0" fontId="61" fillId="0" borderId="0" xfId="0" applyFont="1" applyAlignment="1">
      <alignment horizontal="center" wrapText="1"/>
    </xf>
    <xf numFmtId="164" fontId="3" fillId="0" borderId="0" xfId="1" applyNumberFormat="1" applyFont="1" applyAlignment="1" applyProtection="1">
      <alignment horizontal="center"/>
      <protection hidden="1"/>
    </xf>
    <xf numFmtId="164" fontId="2" fillId="0" borderId="0" xfId="1" applyNumberFormat="1" applyFont="1" applyAlignment="1" applyProtection="1">
      <alignment horizontal="center"/>
      <protection hidden="1"/>
    </xf>
    <xf numFmtId="164" fontId="3" fillId="0" borderId="0" xfId="1" applyNumberFormat="1" applyFont="1" applyAlignment="1" applyProtection="1">
      <alignment horizontal="right" vertical="center"/>
      <protection locked="0"/>
    </xf>
    <xf numFmtId="0" fontId="3" fillId="0" borderId="0" xfId="1" applyFont="1" applyAlignment="1">
      <alignment horizontal="center"/>
    </xf>
    <xf numFmtId="164" fontId="5" fillId="0" borderId="0" xfId="1" applyNumberFormat="1" applyFont="1" applyAlignment="1">
      <alignment horizontal="center"/>
    </xf>
    <xf numFmtId="0" fontId="3" fillId="0" borderId="0" xfId="0" applyFont="1" applyAlignment="1">
      <alignment horizontal="left"/>
    </xf>
    <xf numFmtId="0" fontId="2" fillId="0" borderId="30" xfId="1" applyFont="1" applyBorder="1" applyAlignment="1">
      <alignment horizontal="left"/>
    </xf>
    <xf numFmtId="0" fontId="2" fillId="0" borderId="15" xfId="1" applyFont="1" applyBorder="1" applyAlignment="1">
      <alignment horizontal="left"/>
    </xf>
    <xf numFmtId="0" fontId="3" fillId="0" borderId="29" xfId="1" applyFont="1" applyBorder="1" applyAlignment="1">
      <alignment horizontal="left"/>
    </xf>
    <xf numFmtId="0" fontId="3" fillId="0" borderId="12" xfId="1" applyFont="1" applyBorder="1" applyAlignment="1">
      <alignment horizontal="left"/>
    </xf>
    <xf numFmtId="0" fontId="2" fillId="0" borderId="28" xfId="1" applyFont="1" applyBorder="1" applyAlignment="1">
      <alignment horizontal="left"/>
    </xf>
    <xf numFmtId="0" fontId="2" fillId="0" borderId="0" xfId="1" applyFont="1" applyAlignment="1">
      <alignment horizontal="left"/>
    </xf>
    <xf numFmtId="164" fontId="2" fillId="19" borderId="1" xfId="3" applyNumberFormat="1" applyFont="1" applyFill="1" applyBorder="1" applyAlignment="1" applyProtection="1">
      <alignment horizontal="center"/>
      <protection locked="0"/>
    </xf>
    <xf numFmtId="164" fontId="2" fillId="8" borderId="0" xfId="1" applyNumberFormat="1" applyFont="1" applyFill="1" applyAlignment="1" applyProtection="1">
      <alignment horizontal="center"/>
      <protection locked="0"/>
    </xf>
    <xf numFmtId="0" fontId="3" fillId="0" borderId="0" xfId="1" applyFont="1" applyAlignment="1">
      <alignment horizontal="left"/>
    </xf>
    <xf numFmtId="0" fontId="5" fillId="0" borderId="0" xfId="1" applyFont="1" applyAlignment="1">
      <alignment horizontal="center"/>
    </xf>
    <xf numFmtId="164" fontId="3" fillId="0" borderId="0" xfId="1" applyNumberFormat="1" applyFont="1" applyAlignment="1">
      <alignment horizontal="center" vertical="center"/>
    </xf>
    <xf numFmtId="164" fontId="3" fillId="0" borderId="0" xfId="1" applyNumberFormat="1" applyFont="1" applyAlignment="1">
      <alignment horizontal="right" vertical="center"/>
    </xf>
    <xf numFmtId="164" fontId="2" fillId="0" borderId="0" xfId="1" applyNumberFormat="1" applyFont="1" applyAlignment="1" applyProtection="1">
      <alignment horizontal="right" vertical="center"/>
      <protection locked="0"/>
    </xf>
    <xf numFmtId="0" fontId="2" fillId="0" borderId="0" xfId="1" applyFont="1" applyAlignment="1">
      <alignment horizontal="center"/>
    </xf>
    <xf numFmtId="164" fontId="3" fillId="2" borderId="0" xfId="1" applyNumberFormat="1" applyFont="1" applyFill="1" applyAlignment="1">
      <alignment horizontal="center"/>
    </xf>
    <xf numFmtId="164" fontId="3" fillId="4" borderId="0" xfId="1" applyNumberFormat="1" applyFont="1" applyFill="1" applyAlignment="1">
      <alignment horizontal="center"/>
    </xf>
    <xf numFmtId="1" fontId="5" fillId="0" borderId="0" xfId="1" applyNumberFormat="1" applyFont="1" applyAlignment="1">
      <alignment horizontal="center"/>
    </xf>
    <xf numFmtId="164" fontId="2" fillId="0" borderId="0" xfId="1" applyNumberFormat="1" applyFont="1" applyAlignment="1" applyProtection="1">
      <alignment horizontal="center"/>
      <protection locked="0"/>
    </xf>
    <xf numFmtId="164" fontId="2" fillId="0" borderId="0" xfId="1" applyNumberFormat="1" applyFont="1" applyAlignment="1">
      <alignment horizontal="center"/>
    </xf>
    <xf numFmtId="164" fontId="2" fillId="8" borderId="0" xfId="3" applyNumberFormat="1" applyFont="1" applyFill="1" applyAlignment="1" applyProtection="1">
      <alignment horizontal="center"/>
      <protection locked="0"/>
    </xf>
    <xf numFmtId="164" fontId="3" fillId="8" borderId="0" xfId="1" applyNumberFormat="1" applyFont="1" applyFill="1" applyAlignment="1" applyProtection="1">
      <alignment horizontal="center"/>
      <protection locked="0"/>
    </xf>
    <xf numFmtId="164" fontId="2" fillId="8" borderId="0" xfId="1" applyNumberFormat="1" applyFont="1" applyFill="1" applyAlignment="1">
      <alignment horizontal="center"/>
    </xf>
    <xf numFmtId="9" fontId="1" fillId="0" borderId="14" xfId="7" applyFont="1" applyFill="1" applyBorder="1" applyAlignment="1">
      <alignment horizontal="left"/>
    </xf>
    <xf numFmtId="0" fontId="1" fillId="0" borderId="14" xfId="1" applyFont="1" applyBorder="1" applyAlignment="1">
      <alignment horizontal="left"/>
    </xf>
    <xf numFmtId="0" fontId="1" fillId="0" borderId="15" xfId="1" applyFont="1" applyBorder="1" applyAlignment="1">
      <alignment horizontal="left"/>
    </xf>
    <xf numFmtId="0" fontId="1" fillId="0" borderId="16" xfId="1" applyFont="1" applyBorder="1" applyAlignment="1">
      <alignment horizontal="left"/>
    </xf>
    <xf numFmtId="166" fontId="2" fillId="0" borderId="1" xfId="1" applyNumberFormat="1" applyFont="1" applyBorder="1" applyAlignment="1">
      <alignment horizontal="right" vertical="top" wrapText="1"/>
    </xf>
    <xf numFmtId="166" fontId="2" fillId="0" borderId="1" xfId="1" applyNumberFormat="1" applyFont="1" applyBorder="1" applyAlignment="1">
      <alignment horizontal="left" vertical="top" wrapText="1"/>
    </xf>
    <xf numFmtId="0" fontId="3" fillId="4" borderId="2" xfId="1" applyFont="1" applyFill="1" applyBorder="1" applyAlignment="1">
      <alignment horizontal="center"/>
    </xf>
    <xf numFmtId="0" fontId="3" fillId="4" borderId="37" xfId="1" applyFont="1" applyFill="1" applyBorder="1" applyAlignment="1">
      <alignment horizontal="center"/>
    </xf>
    <xf numFmtId="0" fontId="3" fillId="4" borderId="21" xfId="1" applyFont="1" applyFill="1" applyBorder="1" applyAlignment="1">
      <alignment horizontal="center"/>
    </xf>
    <xf numFmtId="0" fontId="3" fillId="0" borderId="33" xfId="1" applyFont="1" applyBorder="1" applyAlignment="1">
      <alignment horizontal="center"/>
    </xf>
    <xf numFmtId="0" fontId="3" fillId="0" borderId="38" xfId="1" applyFont="1" applyBorder="1" applyAlignment="1">
      <alignment horizontal="center"/>
    </xf>
    <xf numFmtId="0" fontId="2" fillId="3" borderId="23" xfId="1" applyFont="1" applyFill="1" applyBorder="1" applyAlignment="1">
      <alignment horizontal="left"/>
    </xf>
    <xf numFmtId="0" fontId="2" fillId="3" borderId="24" xfId="1" applyFont="1" applyFill="1" applyBorder="1" applyAlignment="1">
      <alignment horizontal="left"/>
    </xf>
    <xf numFmtId="0" fontId="2" fillId="3" borderId="25" xfId="1" applyFont="1" applyFill="1" applyBorder="1" applyAlignment="1">
      <alignment horizontal="left"/>
    </xf>
    <xf numFmtId="0" fontId="25" fillId="0" borderId="17" xfId="1" applyFont="1" applyBorder="1" applyAlignment="1">
      <alignment horizontal="center"/>
    </xf>
    <xf numFmtId="0" fontId="3" fillId="0" borderId="40" xfId="1" applyFont="1" applyBorder="1" applyAlignment="1">
      <alignment horizontal="center"/>
    </xf>
    <xf numFmtId="166" fontId="2" fillId="0" borderId="32" xfId="1" applyNumberFormat="1" applyFont="1" applyBorder="1" applyAlignment="1">
      <alignment horizontal="right" vertical="top" wrapText="1"/>
    </xf>
    <xf numFmtId="166" fontId="2" fillId="0" borderId="41" xfId="1" applyNumberFormat="1" applyFont="1" applyBorder="1" applyAlignment="1">
      <alignment horizontal="right" vertical="top" wrapText="1"/>
    </xf>
    <xf numFmtId="166" fontId="2" fillId="0" borderId="32" xfId="1" applyNumberFormat="1" applyFont="1" applyBorder="1" applyAlignment="1">
      <alignment horizontal="left" vertical="top" wrapText="1"/>
    </xf>
    <xf numFmtId="166" fontId="2" fillId="0" borderId="42" xfId="1" applyNumberFormat="1" applyFont="1" applyBorder="1" applyAlignment="1">
      <alignment horizontal="left" vertical="top" wrapText="1"/>
    </xf>
    <xf numFmtId="166" fontId="2" fillId="0" borderId="41" xfId="1" applyNumberFormat="1" applyFont="1" applyBorder="1" applyAlignment="1">
      <alignment horizontal="left" vertical="top" wrapText="1"/>
    </xf>
    <xf numFmtId="0" fontId="3" fillId="8" borderId="2" xfId="1" applyFont="1" applyFill="1" applyBorder="1" applyAlignment="1">
      <alignment horizontal="right"/>
    </xf>
    <xf numFmtId="0" fontId="3" fillId="8" borderId="37" xfId="1" applyFont="1" applyFill="1" applyBorder="1" applyAlignment="1">
      <alignment horizontal="right"/>
    </xf>
    <xf numFmtId="0" fontId="3" fillId="8" borderId="39" xfId="1" applyFont="1" applyFill="1" applyBorder="1" applyAlignment="1">
      <alignment horizontal="right"/>
    </xf>
    <xf numFmtId="0" fontId="63" fillId="0" borderId="29" xfId="0" applyFont="1" applyBorder="1" applyAlignment="1">
      <alignment horizontal="left"/>
    </xf>
    <xf numFmtId="0" fontId="63" fillId="0" borderId="12" xfId="0" applyFont="1" applyBorder="1" applyAlignment="1">
      <alignment horizontal="left"/>
    </xf>
    <xf numFmtId="0" fontId="63" fillId="0" borderId="28" xfId="0" applyFont="1" applyBorder="1" applyAlignment="1">
      <alignment horizontal="left"/>
    </xf>
    <xf numFmtId="0" fontId="63" fillId="0" borderId="0" xfId="0" applyFont="1" applyAlignment="1">
      <alignment horizontal="left"/>
    </xf>
    <xf numFmtId="0" fontId="63" fillId="0" borderId="30" xfId="0" applyFont="1" applyBorder="1" applyAlignment="1">
      <alignment horizontal="left"/>
    </xf>
    <xf numFmtId="0" fontId="63" fillId="0" borderId="15" xfId="0" applyFont="1" applyBorder="1" applyAlignment="1">
      <alignment horizontal="left"/>
    </xf>
    <xf numFmtId="0" fontId="1" fillId="0" borderId="12" xfId="1" applyFont="1" applyBorder="1" applyAlignment="1">
      <alignment horizontal="left"/>
    </xf>
    <xf numFmtId="0" fontId="1" fillId="0" borderId="13" xfId="1" applyFont="1" applyBorder="1" applyAlignment="1">
      <alignment horizontal="left"/>
    </xf>
    <xf numFmtId="0" fontId="2" fillId="3" borderId="10" xfId="1" applyFont="1" applyFill="1" applyBorder="1" applyAlignment="1">
      <alignment horizontal="left"/>
    </xf>
    <xf numFmtId="0" fontId="2" fillId="3" borderId="0" xfId="1" applyFont="1" applyFill="1" applyAlignment="1">
      <alignment horizontal="left"/>
    </xf>
    <xf numFmtId="0" fontId="2" fillId="3" borderId="11" xfId="1" applyFont="1" applyFill="1" applyBorder="1" applyAlignment="1">
      <alignment horizontal="left"/>
    </xf>
    <xf numFmtId="0" fontId="3" fillId="4" borderId="1" xfId="1" applyFont="1" applyFill="1" applyBorder="1" applyAlignment="1">
      <alignment horizontal="center"/>
    </xf>
    <xf numFmtId="0" fontId="2" fillId="3" borderId="26" xfId="1" applyFont="1" applyFill="1" applyBorder="1" applyAlignment="1">
      <alignment horizontal="left" wrapText="1"/>
    </xf>
    <xf numFmtId="0" fontId="2" fillId="3" borderId="17" xfId="1" applyFont="1" applyFill="1" applyBorder="1" applyAlignment="1">
      <alignment horizontal="left" wrapText="1"/>
    </xf>
    <xf numFmtId="0" fontId="2" fillId="3" borderId="27" xfId="1" applyFont="1" applyFill="1" applyBorder="1" applyAlignment="1">
      <alignment horizontal="left" wrapText="1"/>
    </xf>
    <xf numFmtId="0" fontId="2" fillId="0" borderId="10" xfId="1" applyFont="1" applyBorder="1" applyAlignment="1">
      <alignment horizontal="left" wrapText="1" indent="2"/>
    </xf>
    <xf numFmtId="0" fontId="2" fillId="0" borderId="11" xfId="1" applyFont="1" applyBorder="1" applyAlignment="1">
      <alignment horizontal="left" wrapText="1" indent="2"/>
    </xf>
    <xf numFmtId="0" fontId="40" fillId="6" borderId="43" xfId="0" applyFont="1" applyFill="1" applyBorder="1" applyAlignment="1">
      <alignment horizontal="left"/>
    </xf>
    <xf numFmtId="0" fontId="40" fillId="6" borderId="44" xfId="0" applyFont="1" applyFill="1" applyBorder="1" applyAlignment="1">
      <alignment horizontal="left"/>
    </xf>
    <xf numFmtId="0" fontId="2" fillId="0" borderId="10" xfId="1" applyFont="1" applyBorder="1" applyAlignment="1">
      <alignment horizontal="left" vertical="center" wrapText="1"/>
    </xf>
    <xf numFmtId="0" fontId="2" fillId="0" borderId="11" xfId="1" applyFont="1" applyBorder="1" applyAlignment="1">
      <alignment horizontal="left" vertical="center" wrapText="1"/>
    </xf>
    <xf numFmtId="0" fontId="5" fillId="0" borderId="10" xfId="1" applyFont="1" applyBorder="1" applyAlignment="1">
      <alignment horizontal="center" wrapText="1"/>
    </xf>
    <xf numFmtId="0" fontId="5" fillId="0" borderId="11" xfId="1" applyFont="1" applyBorder="1" applyAlignment="1">
      <alignment horizontal="center" wrapText="1"/>
    </xf>
    <xf numFmtId="0" fontId="5" fillId="0" borderId="23" xfId="1" applyFont="1" applyBorder="1" applyAlignment="1">
      <alignment horizontal="left" wrapText="1"/>
    </xf>
    <xf numFmtId="0" fontId="5" fillId="0" borderId="25" xfId="1" applyFont="1" applyBorder="1" applyAlignment="1">
      <alignment horizontal="left" wrapText="1"/>
    </xf>
    <xf numFmtId="0" fontId="2" fillId="0" borderId="10" xfId="1" applyFont="1" applyBorder="1" applyAlignment="1">
      <alignment horizontal="left" wrapText="1"/>
    </xf>
    <xf numFmtId="0" fontId="2" fillId="0" borderId="11" xfId="1" applyFont="1" applyBorder="1" applyAlignment="1">
      <alignment horizontal="left" wrapText="1"/>
    </xf>
    <xf numFmtId="0" fontId="2" fillId="0" borderId="10" xfId="1" applyFont="1" applyBorder="1" applyAlignment="1">
      <alignment horizontal="left" vertical="top" wrapText="1" indent="2"/>
    </xf>
    <xf numFmtId="0" fontId="2" fillId="0" borderId="11" xfId="1" applyFont="1" applyBorder="1" applyAlignment="1">
      <alignment horizontal="left" vertical="top" wrapText="1" indent="2"/>
    </xf>
    <xf numFmtId="0" fontId="2" fillId="0" borderId="10" xfId="1" applyFont="1" applyBorder="1" applyAlignment="1">
      <alignment horizontal="left" vertical="center" wrapText="1" indent="2"/>
    </xf>
    <xf numFmtId="0" fontId="2" fillId="0" borderId="11" xfId="1" applyFont="1" applyBorder="1" applyAlignment="1">
      <alignment horizontal="left" vertical="center" wrapText="1" indent="2"/>
    </xf>
    <xf numFmtId="0" fontId="3" fillId="5" borderId="43" xfId="0" applyFont="1" applyFill="1" applyBorder="1" applyAlignment="1">
      <alignment horizontal="left" wrapText="1"/>
    </xf>
    <xf numFmtId="0" fontId="3" fillId="5" borderId="44" xfId="0" applyFont="1" applyFill="1" applyBorder="1" applyAlignment="1">
      <alignment horizontal="left" wrapText="1"/>
    </xf>
    <xf numFmtId="0" fontId="2" fillId="0" borderId="29" xfId="0" applyFont="1" applyBorder="1" applyAlignment="1">
      <alignment horizontal="left" vertical="center" wrapText="1"/>
    </xf>
    <xf numFmtId="0" fontId="2" fillId="0" borderId="13" xfId="0" applyFont="1" applyBorder="1" applyAlignment="1">
      <alignment horizontal="left" vertical="center" wrapText="1"/>
    </xf>
    <xf numFmtId="0" fontId="2" fillId="0" borderId="28" xfId="0" applyFont="1" applyBorder="1" applyAlignment="1">
      <alignment horizontal="left" vertical="center" wrapText="1"/>
    </xf>
    <xf numFmtId="0" fontId="2" fillId="0" borderId="14" xfId="0" applyFont="1" applyBorder="1" applyAlignment="1">
      <alignment horizontal="left" vertical="center" wrapText="1"/>
    </xf>
    <xf numFmtId="0" fontId="3" fillId="5" borderId="29" xfId="0" applyFont="1" applyFill="1" applyBorder="1" applyAlignment="1">
      <alignment horizontal="left" wrapText="1"/>
    </xf>
    <xf numFmtId="0" fontId="3" fillId="5" borderId="13" xfId="0" applyFont="1" applyFill="1" applyBorder="1" applyAlignment="1">
      <alignment horizontal="left" wrapText="1"/>
    </xf>
    <xf numFmtId="0" fontId="2" fillId="0" borderId="26" xfId="1" applyFont="1" applyBorder="1" applyAlignment="1">
      <alignment horizontal="left" wrapText="1"/>
    </xf>
    <xf numFmtId="0" fontId="2" fillId="0" borderId="27" xfId="1" applyFont="1" applyBorder="1" applyAlignment="1">
      <alignment horizontal="left" wrapText="1"/>
    </xf>
    <xf numFmtId="0" fontId="3" fillId="0" borderId="0" xfId="1" applyFont="1" applyAlignment="1">
      <alignment horizontal="center" wrapText="1"/>
    </xf>
    <xf numFmtId="0" fontId="3" fillId="2" borderId="43" xfId="1" applyFont="1" applyFill="1" applyBorder="1" applyAlignment="1">
      <alignment horizontal="center" wrapText="1"/>
    </xf>
    <xf numFmtId="0" fontId="3" fillId="2" borderId="44" xfId="1" applyFont="1" applyFill="1" applyBorder="1" applyAlignment="1">
      <alignment horizontal="center" wrapText="1"/>
    </xf>
    <xf numFmtId="0" fontId="2" fillId="0" borderId="28" xfId="1" applyFont="1" applyBorder="1" applyAlignment="1">
      <alignment horizontal="center"/>
    </xf>
    <xf numFmtId="0" fontId="2" fillId="0" borderId="14" xfId="1" applyFont="1" applyBorder="1" applyAlignment="1">
      <alignment horizontal="center"/>
    </xf>
    <xf numFmtId="0" fontId="2" fillId="0" borderId="28" xfId="1" applyFont="1" applyBorder="1" applyAlignment="1">
      <alignment horizontal="center" wrapText="1"/>
    </xf>
    <xf numFmtId="0" fontId="2" fillId="0" borderId="14" xfId="1" applyFont="1" applyBorder="1" applyAlignment="1">
      <alignment horizontal="center" wrapText="1"/>
    </xf>
    <xf numFmtId="0" fontId="2" fillId="0" borderId="30" xfId="1" applyFont="1" applyBorder="1" applyAlignment="1">
      <alignment horizontal="center" wrapText="1"/>
    </xf>
    <xf numFmtId="0" fontId="2" fillId="0" borderId="16" xfId="1" applyFont="1" applyBorder="1" applyAlignment="1">
      <alignment horizontal="center" wrapText="1"/>
    </xf>
    <xf numFmtId="0" fontId="3" fillId="0" borderId="29" xfId="1" applyFont="1" applyBorder="1" applyAlignment="1">
      <alignment horizontal="center"/>
    </xf>
    <xf numFmtId="0" fontId="3" fillId="0" borderId="13" xfId="1" applyFont="1" applyBorder="1" applyAlignment="1">
      <alignment horizontal="center"/>
    </xf>
    <xf numFmtId="9" fontId="1" fillId="0" borderId="14" xfId="7" applyFont="1" applyBorder="1" applyAlignment="1">
      <alignment horizontal="left"/>
    </xf>
  </cellXfs>
  <cellStyles count="8">
    <cellStyle name="Lien hypertexte" xfId="5" builtinId="8"/>
    <cellStyle name="Normal" xfId="0" builtinId="0"/>
    <cellStyle name="Normal 2" xfId="1" xr:uid="{00000000-0005-0000-0000-000002000000}"/>
    <cellStyle name="Normal 2 2" xfId="6" xr:uid="{11831714-DD68-496A-8C37-F180A2CCA875}"/>
    <cellStyle name="Normal 3" xfId="2" xr:uid="{00000000-0005-0000-0000-000003000000}"/>
    <cellStyle name="Normal_F Commercialisation 05-06" xfId="3" xr:uid="{00000000-0005-0000-0000-000004000000}"/>
    <cellStyle name="Pourcentage" xfId="7" builtinId="5"/>
    <cellStyle name="Pourcentage 2"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xdr:colOff>
          <xdr:row>50</xdr:row>
          <xdr:rowOff>104775</xdr:rowOff>
        </xdr:from>
        <xdr:to>
          <xdr:col>0</xdr:col>
          <xdr:colOff>323850</xdr:colOff>
          <xdr:row>51</xdr:row>
          <xdr:rowOff>304800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57150</xdr:rowOff>
        </xdr:from>
        <xdr:to>
          <xdr:col>0</xdr:col>
          <xdr:colOff>190500</xdr:colOff>
          <xdr:row>44</xdr:row>
          <xdr:rowOff>238125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46</xdr:row>
          <xdr:rowOff>133350</xdr:rowOff>
        </xdr:from>
        <xdr:to>
          <xdr:col>0</xdr:col>
          <xdr:colOff>219075</xdr:colOff>
          <xdr:row>48</xdr:row>
          <xdr:rowOff>57150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47</xdr:row>
          <xdr:rowOff>171450</xdr:rowOff>
        </xdr:from>
        <xdr:to>
          <xdr:col>0</xdr:col>
          <xdr:colOff>219075</xdr:colOff>
          <xdr:row>49</xdr:row>
          <xdr:rowOff>57150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49</xdr:row>
          <xdr:rowOff>171450</xdr:rowOff>
        </xdr:from>
        <xdr:to>
          <xdr:col>0</xdr:col>
          <xdr:colOff>238125</xdr:colOff>
          <xdr:row>51</xdr:row>
          <xdr:rowOff>66675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51</xdr:row>
          <xdr:rowOff>295275</xdr:rowOff>
        </xdr:from>
        <xdr:to>
          <xdr:col>0</xdr:col>
          <xdr:colOff>323850</xdr:colOff>
          <xdr:row>53</xdr:row>
          <xdr:rowOff>47625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57</xdr:row>
          <xdr:rowOff>95250</xdr:rowOff>
        </xdr:from>
        <xdr:to>
          <xdr:col>0</xdr:col>
          <xdr:colOff>209550</xdr:colOff>
          <xdr:row>59</xdr:row>
          <xdr:rowOff>66675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58</xdr:row>
          <xdr:rowOff>104775</xdr:rowOff>
        </xdr:from>
        <xdr:to>
          <xdr:col>0</xdr:col>
          <xdr:colOff>200025</xdr:colOff>
          <xdr:row>60</xdr:row>
          <xdr:rowOff>66675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59</xdr:row>
          <xdr:rowOff>104775</xdr:rowOff>
        </xdr:from>
        <xdr:to>
          <xdr:col>0</xdr:col>
          <xdr:colOff>200025</xdr:colOff>
          <xdr:row>61</xdr:row>
          <xdr:rowOff>66675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60</xdr:row>
          <xdr:rowOff>104775</xdr:rowOff>
        </xdr:from>
        <xdr:to>
          <xdr:col>0</xdr:col>
          <xdr:colOff>209550</xdr:colOff>
          <xdr:row>62</xdr:row>
          <xdr:rowOff>66675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62</xdr:row>
          <xdr:rowOff>95250</xdr:rowOff>
        </xdr:from>
        <xdr:to>
          <xdr:col>0</xdr:col>
          <xdr:colOff>200025</xdr:colOff>
          <xdr:row>64</xdr:row>
          <xdr:rowOff>66675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63</xdr:row>
          <xdr:rowOff>104775</xdr:rowOff>
        </xdr:from>
        <xdr:to>
          <xdr:col>0</xdr:col>
          <xdr:colOff>209550</xdr:colOff>
          <xdr:row>65</xdr:row>
          <xdr:rowOff>66675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61</xdr:row>
          <xdr:rowOff>95250</xdr:rowOff>
        </xdr:from>
        <xdr:to>
          <xdr:col>0</xdr:col>
          <xdr:colOff>200025</xdr:colOff>
          <xdr:row>63</xdr:row>
          <xdr:rowOff>66675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65</xdr:row>
          <xdr:rowOff>85725</xdr:rowOff>
        </xdr:from>
        <xdr:to>
          <xdr:col>0</xdr:col>
          <xdr:colOff>209550</xdr:colOff>
          <xdr:row>67</xdr:row>
          <xdr:rowOff>85725</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48</xdr:row>
          <xdr:rowOff>171450</xdr:rowOff>
        </xdr:from>
        <xdr:to>
          <xdr:col>0</xdr:col>
          <xdr:colOff>238125</xdr:colOff>
          <xdr:row>50</xdr:row>
          <xdr:rowOff>66675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53</xdr:row>
          <xdr:rowOff>209550</xdr:rowOff>
        </xdr:from>
        <xdr:to>
          <xdr:col>0</xdr:col>
          <xdr:colOff>333375</xdr:colOff>
          <xdr:row>54</xdr:row>
          <xdr:rowOff>304800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54</xdr:row>
          <xdr:rowOff>266700</xdr:rowOff>
        </xdr:from>
        <xdr:to>
          <xdr:col>0</xdr:col>
          <xdr:colOff>333375</xdr:colOff>
          <xdr:row>55</xdr:row>
          <xdr:rowOff>285750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51</xdr:row>
          <xdr:rowOff>295275</xdr:rowOff>
        </xdr:from>
        <xdr:to>
          <xdr:col>0</xdr:col>
          <xdr:colOff>323850</xdr:colOff>
          <xdr:row>53</xdr:row>
          <xdr:rowOff>47625</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52</xdr:row>
          <xdr:rowOff>171450</xdr:rowOff>
        </xdr:from>
        <xdr:to>
          <xdr:col>0</xdr:col>
          <xdr:colOff>333375</xdr:colOff>
          <xdr:row>54</xdr:row>
          <xdr:rowOff>66675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xdr:row>
          <xdr:rowOff>85725</xdr:rowOff>
        </xdr:from>
        <xdr:to>
          <xdr:col>1</xdr:col>
          <xdr:colOff>1371600</xdr:colOff>
          <xdr:row>29</xdr:row>
          <xdr:rowOff>38100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Société en nom collectif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xdr:row>
          <xdr:rowOff>76200</xdr:rowOff>
        </xdr:from>
        <xdr:to>
          <xdr:col>1</xdr:col>
          <xdr:colOff>847725</xdr:colOff>
          <xdr:row>28</xdr:row>
          <xdr:rowOff>19050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Compagnie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xdr:row>
          <xdr:rowOff>133350</xdr:rowOff>
        </xdr:from>
        <xdr:to>
          <xdr:col>1</xdr:col>
          <xdr:colOff>2066925</xdr:colOff>
          <xdr:row>30</xdr:row>
          <xdr:rowOff>66675</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Individu ou entreprise individuelle</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247650</xdr:colOff>
          <xdr:row>10</xdr:row>
          <xdr:rowOff>133350</xdr:rowOff>
        </xdr:from>
        <xdr:to>
          <xdr:col>1</xdr:col>
          <xdr:colOff>704850</xdr:colOff>
          <xdr:row>12</xdr:row>
          <xdr:rowOff>38100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4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962025</xdr:colOff>
          <xdr:row>52</xdr:row>
          <xdr:rowOff>38100</xdr:rowOff>
        </xdr:from>
        <xdr:to>
          <xdr:col>4</xdr:col>
          <xdr:colOff>1609725</xdr:colOff>
          <xdr:row>52</xdr:row>
          <xdr:rowOff>276225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4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1581150</xdr:colOff>
          <xdr:row>52</xdr:row>
          <xdr:rowOff>9525</xdr:rowOff>
        </xdr:from>
        <xdr:to>
          <xdr:col>5</xdr:col>
          <xdr:colOff>438150</xdr:colOff>
          <xdr:row>53</xdr:row>
          <xdr:rowOff>9525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4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53</xdr:row>
          <xdr:rowOff>123825</xdr:rowOff>
        </xdr:from>
        <xdr:to>
          <xdr:col>3</xdr:col>
          <xdr:colOff>1819275</xdr:colOff>
          <xdr:row>55</xdr:row>
          <xdr:rowOff>95250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4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100% de nouveautés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55</xdr:row>
          <xdr:rowOff>19050</xdr:rowOff>
        </xdr:from>
        <xdr:to>
          <xdr:col>3</xdr:col>
          <xdr:colOff>1514475</xdr:colOff>
          <xdr:row>55</xdr:row>
          <xdr:rowOff>190500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4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50% et plus de nouveautés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55</xdr:row>
          <xdr:rowOff>152400</xdr:rowOff>
        </xdr:from>
        <xdr:to>
          <xdr:col>3</xdr:col>
          <xdr:colOff>2085975</xdr:colOff>
          <xdr:row>57</xdr:row>
          <xdr:rowOff>57150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4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Moins de 50% de nouveautés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57</xdr:row>
          <xdr:rowOff>19050</xdr:rowOff>
        </xdr:from>
        <xdr:to>
          <xdr:col>3</xdr:col>
          <xdr:colOff>866775</xdr:colOff>
          <xdr:row>58</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4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4010025</xdr:colOff>
          <xdr:row>33</xdr:row>
          <xdr:rowOff>133350</xdr:rowOff>
        </xdr:from>
        <xdr:to>
          <xdr:col>1</xdr:col>
          <xdr:colOff>866775</xdr:colOff>
          <xdr:row>35</xdr:row>
          <xdr:rowOff>104775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4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34</xdr:row>
          <xdr:rowOff>28575</xdr:rowOff>
        </xdr:from>
        <xdr:to>
          <xdr:col>4</xdr:col>
          <xdr:colOff>962025</xdr:colOff>
          <xdr:row>34</xdr:row>
          <xdr:rowOff>200025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4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28</xdr:row>
          <xdr:rowOff>9525</xdr:rowOff>
        </xdr:from>
        <xdr:to>
          <xdr:col>3</xdr:col>
          <xdr:colOff>866775</xdr:colOff>
          <xdr:row>29</xdr:row>
          <xdr:rowOff>9525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4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ALBUM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895350</xdr:colOff>
          <xdr:row>28</xdr:row>
          <xdr:rowOff>9525</xdr:rowOff>
        </xdr:from>
        <xdr:to>
          <xdr:col>3</xdr:col>
          <xdr:colOff>2085975</xdr:colOff>
          <xdr:row>29</xdr:row>
          <xdr:rowOff>9525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4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EP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11</xdr:row>
          <xdr:rowOff>0</xdr:rowOff>
        </xdr:from>
        <xdr:to>
          <xdr:col>4</xdr:col>
          <xdr:colOff>1152525</xdr:colOff>
          <xdr:row>11</xdr:row>
          <xdr:rowOff>314325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4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638175</xdr:colOff>
          <xdr:row>56</xdr:row>
          <xdr:rowOff>123825</xdr:rowOff>
        </xdr:from>
        <xdr:to>
          <xdr:col>3</xdr:col>
          <xdr:colOff>1514475</xdr:colOff>
          <xdr:row>58</xdr:row>
          <xdr:rowOff>133350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4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11</xdr:row>
          <xdr:rowOff>219075</xdr:rowOff>
        </xdr:from>
        <xdr:to>
          <xdr:col>1</xdr:col>
          <xdr:colOff>704850</xdr:colOff>
          <xdr:row>13</xdr:row>
          <xdr:rowOff>104775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4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11</xdr:row>
          <xdr:rowOff>257175</xdr:rowOff>
        </xdr:from>
        <xdr:to>
          <xdr:col>2</xdr:col>
          <xdr:colOff>895350</xdr:colOff>
          <xdr:row>13</xdr:row>
          <xdr:rowOff>57150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4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962025</xdr:colOff>
          <xdr:row>53</xdr:row>
          <xdr:rowOff>0</xdr:rowOff>
        </xdr:from>
        <xdr:to>
          <xdr:col>4</xdr:col>
          <xdr:colOff>1609725</xdr:colOff>
          <xdr:row>54</xdr:row>
          <xdr:rowOff>57150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4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1581150</xdr:colOff>
          <xdr:row>52</xdr:row>
          <xdr:rowOff>285750</xdr:rowOff>
        </xdr:from>
        <xdr:to>
          <xdr:col>5</xdr:col>
          <xdr:colOff>438150</xdr:colOff>
          <xdr:row>54</xdr:row>
          <xdr:rowOff>85725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4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1323975</xdr:colOff>
          <xdr:row>57</xdr:row>
          <xdr:rowOff>0</xdr:rowOff>
        </xdr:from>
        <xdr:to>
          <xdr:col>5</xdr:col>
          <xdr:colOff>9525</xdr:colOff>
          <xdr:row>57</xdr:row>
          <xdr:rowOff>247650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4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1885950</xdr:colOff>
          <xdr:row>56</xdr:row>
          <xdr:rowOff>95250</xdr:rowOff>
        </xdr:from>
        <xdr:to>
          <xdr:col>5</xdr:col>
          <xdr:colOff>638175</xdr:colOff>
          <xdr:row>58</xdr:row>
          <xdr:rowOff>114300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4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Non</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xdr:colOff>
          <xdr:row>15</xdr:row>
          <xdr:rowOff>0</xdr:rowOff>
        </xdr:from>
        <xdr:to>
          <xdr:col>0</xdr:col>
          <xdr:colOff>209550</xdr:colOff>
          <xdr:row>15</xdr:row>
          <xdr:rowOff>219075</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B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17</xdr:row>
          <xdr:rowOff>152400</xdr:rowOff>
        </xdr:from>
        <xdr:to>
          <xdr:col>0</xdr:col>
          <xdr:colOff>200025</xdr:colOff>
          <xdr:row>19</xdr:row>
          <xdr:rowOff>38100</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B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18</xdr:row>
          <xdr:rowOff>104775</xdr:rowOff>
        </xdr:from>
        <xdr:to>
          <xdr:col>0</xdr:col>
          <xdr:colOff>209550</xdr:colOff>
          <xdr:row>20</xdr:row>
          <xdr:rowOff>28575</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B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19</xdr:row>
          <xdr:rowOff>104775</xdr:rowOff>
        </xdr:from>
        <xdr:to>
          <xdr:col>0</xdr:col>
          <xdr:colOff>209550</xdr:colOff>
          <xdr:row>21</xdr:row>
          <xdr:rowOff>28575</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B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20</xdr:row>
          <xdr:rowOff>104775</xdr:rowOff>
        </xdr:from>
        <xdr:to>
          <xdr:col>0</xdr:col>
          <xdr:colOff>209550</xdr:colOff>
          <xdr:row>22</xdr:row>
          <xdr:rowOff>28575</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B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21</xdr:row>
          <xdr:rowOff>123825</xdr:rowOff>
        </xdr:from>
        <xdr:to>
          <xdr:col>0</xdr:col>
          <xdr:colOff>209550</xdr:colOff>
          <xdr:row>22</xdr:row>
          <xdr:rowOff>171450</xdr:rowOff>
        </xdr:to>
        <xdr:sp macro="" textlink="">
          <xdr:nvSpPr>
            <xdr:cNvPr id="15382" name="Check Box 22" hidden="1">
              <a:extLst>
                <a:ext uri="{63B3BB69-23CF-44E3-9099-C40C66FF867C}">
                  <a14:compatExt spid="_x0000_s15382"/>
                </a:ext>
                <a:ext uri="{FF2B5EF4-FFF2-40B4-BE49-F238E27FC236}">
                  <a16:creationId xmlns:a16="http://schemas.microsoft.com/office/drawing/2014/main" id="{00000000-0008-0000-0B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22</xdr:row>
          <xdr:rowOff>161925</xdr:rowOff>
        </xdr:from>
        <xdr:to>
          <xdr:col>0</xdr:col>
          <xdr:colOff>209550</xdr:colOff>
          <xdr:row>24</xdr:row>
          <xdr:rowOff>66675</xdr:rowOff>
        </xdr:to>
        <xdr:sp macro="" textlink="">
          <xdr:nvSpPr>
            <xdr:cNvPr id="15386" name="Check Box 26" hidden="1">
              <a:extLst>
                <a:ext uri="{63B3BB69-23CF-44E3-9099-C40C66FF867C}">
                  <a14:compatExt spid="_x0000_s15386"/>
                </a:ext>
                <a:ext uri="{FF2B5EF4-FFF2-40B4-BE49-F238E27FC236}">
                  <a16:creationId xmlns:a16="http://schemas.microsoft.com/office/drawing/2014/main" id="{00000000-0008-0000-0B00-00001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15</xdr:row>
          <xdr:rowOff>266700</xdr:rowOff>
        </xdr:from>
        <xdr:to>
          <xdr:col>0</xdr:col>
          <xdr:colOff>209550</xdr:colOff>
          <xdr:row>17</xdr:row>
          <xdr:rowOff>19050</xdr:rowOff>
        </xdr:to>
        <xdr:sp macro="" textlink="">
          <xdr:nvSpPr>
            <xdr:cNvPr id="15389" name="Check Box 29" hidden="1">
              <a:extLst>
                <a:ext uri="{63B3BB69-23CF-44E3-9099-C40C66FF867C}">
                  <a14:compatExt spid="_x0000_s15389"/>
                </a:ext>
                <a:ext uri="{FF2B5EF4-FFF2-40B4-BE49-F238E27FC236}">
                  <a16:creationId xmlns:a16="http://schemas.microsoft.com/office/drawing/2014/main" id="{00000000-0008-0000-0B00-00001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23</xdr:row>
          <xdr:rowOff>295275</xdr:rowOff>
        </xdr:from>
        <xdr:to>
          <xdr:col>0</xdr:col>
          <xdr:colOff>209550</xdr:colOff>
          <xdr:row>25</xdr:row>
          <xdr:rowOff>95250</xdr:rowOff>
        </xdr:to>
        <xdr:sp macro="" textlink="">
          <xdr:nvSpPr>
            <xdr:cNvPr id="15390" name="Check Box 30" hidden="1">
              <a:extLst>
                <a:ext uri="{63B3BB69-23CF-44E3-9099-C40C66FF867C}">
                  <a14:compatExt spid="_x0000_s15390"/>
                </a:ext>
                <a:ext uri="{FF2B5EF4-FFF2-40B4-BE49-F238E27FC236}">
                  <a16:creationId xmlns:a16="http://schemas.microsoft.com/office/drawing/2014/main" id="{00000000-0008-0000-0B00-00001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1228725</xdr:colOff>
          <xdr:row>14</xdr:row>
          <xdr:rowOff>104775</xdr:rowOff>
        </xdr:from>
        <xdr:to>
          <xdr:col>2</xdr:col>
          <xdr:colOff>1514475</xdr:colOff>
          <xdr:row>16</xdr:row>
          <xdr:rowOff>19050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C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Can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1847850</xdr:colOff>
          <xdr:row>14</xdr:row>
          <xdr:rowOff>28575</xdr:rowOff>
        </xdr:from>
        <xdr:to>
          <xdr:col>2</xdr:col>
          <xdr:colOff>2152650</xdr:colOff>
          <xdr:row>16</xdr:row>
          <xdr:rowOff>85725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C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Étr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1228725</xdr:colOff>
          <xdr:row>11</xdr:row>
          <xdr:rowOff>104775</xdr:rowOff>
        </xdr:from>
        <xdr:to>
          <xdr:col>2</xdr:col>
          <xdr:colOff>1514475</xdr:colOff>
          <xdr:row>13</xdr:row>
          <xdr:rowOff>19050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C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Can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1847850</xdr:colOff>
          <xdr:row>10</xdr:row>
          <xdr:rowOff>114300</xdr:rowOff>
        </xdr:from>
        <xdr:to>
          <xdr:col>2</xdr:col>
          <xdr:colOff>2152650</xdr:colOff>
          <xdr:row>14</xdr:row>
          <xdr:rowOff>38100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C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Étr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1228725</xdr:colOff>
          <xdr:row>8</xdr:row>
          <xdr:rowOff>95250</xdr:rowOff>
        </xdr:from>
        <xdr:to>
          <xdr:col>2</xdr:col>
          <xdr:colOff>1514475</xdr:colOff>
          <xdr:row>10</xdr:row>
          <xdr:rowOff>9525</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C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Can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1838325</xdr:colOff>
          <xdr:row>8</xdr:row>
          <xdr:rowOff>95250</xdr:rowOff>
        </xdr:from>
        <xdr:to>
          <xdr:col>2</xdr:col>
          <xdr:colOff>2143125</xdr:colOff>
          <xdr:row>10</xdr:row>
          <xdr:rowOff>38100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C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Étr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1228725</xdr:colOff>
          <xdr:row>5</xdr:row>
          <xdr:rowOff>95250</xdr:rowOff>
        </xdr:from>
        <xdr:to>
          <xdr:col>2</xdr:col>
          <xdr:colOff>1514475</xdr:colOff>
          <xdr:row>7</xdr:row>
          <xdr:rowOff>19050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C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Can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1828800</xdr:colOff>
          <xdr:row>5</xdr:row>
          <xdr:rowOff>28575</xdr:rowOff>
        </xdr:from>
        <xdr:to>
          <xdr:col>2</xdr:col>
          <xdr:colOff>2124075</xdr:colOff>
          <xdr:row>7</xdr:row>
          <xdr:rowOff>95250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C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Étr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1228725</xdr:colOff>
          <xdr:row>6</xdr:row>
          <xdr:rowOff>114300</xdr:rowOff>
        </xdr:from>
        <xdr:to>
          <xdr:col>2</xdr:col>
          <xdr:colOff>1514475</xdr:colOff>
          <xdr:row>8</xdr:row>
          <xdr:rowOff>28575</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C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Can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1828800</xdr:colOff>
          <xdr:row>6</xdr:row>
          <xdr:rowOff>123825</xdr:rowOff>
        </xdr:from>
        <xdr:to>
          <xdr:col>2</xdr:col>
          <xdr:colOff>2133600</xdr:colOff>
          <xdr:row>8</xdr:row>
          <xdr:rowOff>47625</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C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Étr</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0.11\Corporatif\Demandeurs%20Inscriptions\Financement%20global%2020-04-24\00%20Documents\Rapport%20final\Rapport%20final%20EFG%20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usicaction-my.sharepoint.com/10.1.10.11/Corporatif/BD/BD%2018-09-28%20MUS.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usicaction-my.sharepoint.com/10.1.10.11/corporatif/BD/BD%2018-05-28%20MUS.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vestissements prévus"/>
      <sheetName val="Investissements prévus (suite)"/>
      <sheetName val="Lists"/>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t"/>
      <sheetName val="22934 PSI"/>
      <sheetName val="A-T"/>
      <sheetName val="AU 18-19"/>
      <sheetName val="AU 17-18"/>
      <sheetName val="MUS Ter"/>
      <sheetName val="Ch PF"/>
      <sheetName val="AU 16-17"/>
      <sheetName val="AU 15-16"/>
      <sheetName val="AU non trouvés"/>
      <sheetName val="DOS en défaut"/>
      <sheetName val="Ch PF (2)"/>
      <sheetName val="Validation PR2"/>
      <sheetName val="Ventes Dossiers terminés"/>
      <sheetName val="BD 18-09-28 MUS"/>
      <sheetName val="[BD 18-09-28 MUS.xlsb]__music_2"/>
      <sheetName val="[BD 18-09-28 MUS.xlsb]__music_3"/>
      <sheetName val="[BD 18-09-28 MUS.xlsb]__music_4"/>
      <sheetName val="[BD 18-09-28 MUS.xlsb]__music_5"/>
      <sheetName val="[BD 18-09-28 MUS.xlsb]__music_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t"/>
      <sheetName val="22934 PSI"/>
      <sheetName val="A-T"/>
      <sheetName val="AU 18-19"/>
      <sheetName val="AU 17-18"/>
      <sheetName val="MUS Ter"/>
      <sheetName val="Ch PF"/>
      <sheetName val="AU 16-17"/>
      <sheetName val="AU 15-16"/>
      <sheetName val="AU non trouvés"/>
      <sheetName val="DOS en défaut"/>
      <sheetName val="Ch PF (2)"/>
      <sheetName val="Validation PR2"/>
      <sheetName val="Ventes Dossiers terminé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3">
          <cell r="X3" t="str">
            <v>ID_Ventes</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1.bin"/><Relationship Id="rId4" Type="http://schemas.openxmlformats.org/officeDocument/2006/relationships/comments" Target="../comments1.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45.xml"/><Relationship Id="rId13" Type="http://schemas.openxmlformats.org/officeDocument/2006/relationships/ctrlProp" Target="../ctrlProps/ctrlProp50.xml"/><Relationship Id="rId3" Type="http://schemas.openxmlformats.org/officeDocument/2006/relationships/vmlDrawing" Target="../drawings/vmlDrawing12.vml"/><Relationship Id="rId7" Type="http://schemas.openxmlformats.org/officeDocument/2006/relationships/ctrlProp" Target="../ctrlProps/ctrlProp44.xml"/><Relationship Id="rId12" Type="http://schemas.openxmlformats.org/officeDocument/2006/relationships/ctrlProp" Target="../ctrlProps/ctrlProp49.xml"/><Relationship Id="rId2" Type="http://schemas.openxmlformats.org/officeDocument/2006/relationships/drawing" Target="../drawings/drawing3.xml"/><Relationship Id="rId1" Type="http://schemas.openxmlformats.org/officeDocument/2006/relationships/printerSettings" Target="../printerSettings/printerSettings12.bin"/><Relationship Id="rId6" Type="http://schemas.openxmlformats.org/officeDocument/2006/relationships/ctrlProp" Target="../ctrlProps/ctrlProp43.xml"/><Relationship Id="rId11" Type="http://schemas.openxmlformats.org/officeDocument/2006/relationships/ctrlProp" Target="../ctrlProps/ctrlProp48.xml"/><Relationship Id="rId5" Type="http://schemas.openxmlformats.org/officeDocument/2006/relationships/ctrlProp" Target="../ctrlProps/ctrlProp42.xml"/><Relationship Id="rId10" Type="http://schemas.openxmlformats.org/officeDocument/2006/relationships/ctrlProp" Target="../ctrlProps/ctrlProp47.xml"/><Relationship Id="rId4" Type="http://schemas.openxmlformats.org/officeDocument/2006/relationships/vmlDrawing" Target="../drawings/vmlDrawing13.vml"/><Relationship Id="rId9" Type="http://schemas.openxmlformats.org/officeDocument/2006/relationships/ctrlProp" Target="../ctrlProps/ctrlProp46.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54.xml"/><Relationship Id="rId13" Type="http://schemas.openxmlformats.org/officeDocument/2006/relationships/ctrlProp" Target="../ctrlProps/ctrlProp59.xml"/><Relationship Id="rId3" Type="http://schemas.openxmlformats.org/officeDocument/2006/relationships/vmlDrawing" Target="../drawings/vmlDrawing14.vml"/><Relationship Id="rId7" Type="http://schemas.openxmlformats.org/officeDocument/2006/relationships/ctrlProp" Target="../ctrlProps/ctrlProp53.xml"/><Relationship Id="rId12" Type="http://schemas.openxmlformats.org/officeDocument/2006/relationships/ctrlProp" Target="../ctrlProps/ctrlProp58.xml"/><Relationship Id="rId2" Type="http://schemas.openxmlformats.org/officeDocument/2006/relationships/drawing" Target="../drawings/drawing4.xml"/><Relationship Id="rId1" Type="http://schemas.openxmlformats.org/officeDocument/2006/relationships/printerSettings" Target="../printerSettings/printerSettings13.bin"/><Relationship Id="rId6" Type="http://schemas.openxmlformats.org/officeDocument/2006/relationships/ctrlProp" Target="../ctrlProps/ctrlProp52.xml"/><Relationship Id="rId11" Type="http://schemas.openxmlformats.org/officeDocument/2006/relationships/ctrlProp" Target="../ctrlProps/ctrlProp57.xml"/><Relationship Id="rId5" Type="http://schemas.openxmlformats.org/officeDocument/2006/relationships/ctrlProp" Target="../ctrlProps/ctrlProp51.xml"/><Relationship Id="rId10" Type="http://schemas.openxmlformats.org/officeDocument/2006/relationships/ctrlProp" Target="../ctrlProps/ctrlProp56.xml"/><Relationship Id="rId4" Type="http://schemas.openxmlformats.org/officeDocument/2006/relationships/vmlDrawing" Target="../drawings/vmlDrawing15.vml"/><Relationship Id="rId9" Type="http://schemas.openxmlformats.org/officeDocument/2006/relationships/ctrlProp" Target="../ctrlProps/ctrlProp55.xml"/><Relationship Id="rId14" Type="http://schemas.openxmlformats.org/officeDocument/2006/relationships/ctrlProp" Target="../ctrlProps/ctrlProp6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vmlDrawing" Target="../drawings/vmlDrawing1.v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drawing" Target="../drawings/drawing1.xml"/><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printerSettings" Target="../printerSettings/printerSettings2.bin"/><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fondsradiostar.com/wp-content/uploads/2024/03/politique_de_confidentialite_frs_vf.pdf" TargetMode="External"/><Relationship Id="rId1" Type="http://schemas.openxmlformats.org/officeDocument/2006/relationships/hyperlink" Target="https://musicaction.ca/politique-de-confidentialite/"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fondsradiostar.com/wp-content/uploads/2024/03/politique_de_confidentialite_frs_vf.pdf" TargetMode="External"/><Relationship Id="rId1" Type="http://schemas.openxmlformats.org/officeDocument/2006/relationships/hyperlink" Target="https://musicaction.ca/politique-de-confidentialite/" TargetMode="Externa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18" Type="http://schemas.openxmlformats.org/officeDocument/2006/relationships/ctrlProp" Target="../ctrlProps/ctrlProp36.xml"/><Relationship Id="rId3" Type="http://schemas.openxmlformats.org/officeDocument/2006/relationships/vmlDrawing" Target="../drawings/vmlDrawing3.vml"/><Relationship Id="rId21" Type="http://schemas.openxmlformats.org/officeDocument/2006/relationships/ctrlProp" Target="../ctrlProps/ctrlProp39.xml"/><Relationship Id="rId7" Type="http://schemas.openxmlformats.org/officeDocument/2006/relationships/ctrlProp" Target="../ctrlProps/ctrlProp25.xml"/><Relationship Id="rId12" Type="http://schemas.openxmlformats.org/officeDocument/2006/relationships/ctrlProp" Target="../ctrlProps/ctrlProp30.xml"/><Relationship Id="rId17"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34.xml"/><Relationship Id="rId20" Type="http://schemas.openxmlformats.org/officeDocument/2006/relationships/ctrlProp" Target="../ctrlProps/ctrlProp38.xml"/><Relationship Id="rId1" Type="http://schemas.openxmlformats.org/officeDocument/2006/relationships/printerSettings" Target="../printerSettings/printerSettings5.bin"/><Relationship Id="rId6" Type="http://schemas.openxmlformats.org/officeDocument/2006/relationships/ctrlProp" Target="../ctrlProps/ctrlProp24.xml"/><Relationship Id="rId11" Type="http://schemas.openxmlformats.org/officeDocument/2006/relationships/ctrlProp" Target="../ctrlProps/ctrlProp29.xml"/><Relationship Id="rId5" Type="http://schemas.openxmlformats.org/officeDocument/2006/relationships/ctrlProp" Target="../ctrlProps/ctrlProp23.xml"/><Relationship Id="rId15" Type="http://schemas.openxmlformats.org/officeDocument/2006/relationships/ctrlProp" Target="../ctrlProps/ctrlProp33.xml"/><Relationship Id="rId23" Type="http://schemas.openxmlformats.org/officeDocument/2006/relationships/ctrlProp" Target="../ctrlProps/ctrlProp41.xml"/><Relationship Id="rId10" Type="http://schemas.openxmlformats.org/officeDocument/2006/relationships/ctrlProp" Target="../ctrlProps/ctrlProp28.xml"/><Relationship Id="rId19" Type="http://schemas.openxmlformats.org/officeDocument/2006/relationships/ctrlProp" Target="../ctrlProps/ctrlProp37.xml"/><Relationship Id="rId4" Type="http://schemas.openxmlformats.org/officeDocument/2006/relationships/vmlDrawing" Target="../drawings/vmlDrawing4.vml"/><Relationship Id="rId9" Type="http://schemas.openxmlformats.org/officeDocument/2006/relationships/ctrlProp" Target="../ctrlProps/ctrlProp27.xml"/><Relationship Id="rId14" Type="http://schemas.openxmlformats.org/officeDocument/2006/relationships/ctrlProp" Target="../ctrlProps/ctrlProp32.xml"/><Relationship Id="rId22" Type="http://schemas.openxmlformats.org/officeDocument/2006/relationships/ctrlProp" Target="../ctrlProps/ctrlProp40.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31150-352A-4E2B-8290-340159E5BB9C}">
  <dimension ref="A1:A23"/>
  <sheetViews>
    <sheetView tabSelected="1" zoomScaleNormal="100" workbookViewId="0"/>
  </sheetViews>
  <sheetFormatPr baseColWidth="10" defaultColWidth="10.85546875" defaultRowHeight="12.75" x14ac:dyDescent="0.2"/>
  <cols>
    <col min="1" max="1" width="64.42578125" style="49" bestFit="1" customWidth="1"/>
    <col min="2" max="16384" width="10.85546875" style="49"/>
  </cols>
  <sheetData>
    <row r="1" spans="1:1" ht="15" x14ac:dyDescent="0.25">
      <c r="A1" s="247" t="s">
        <v>347</v>
      </c>
    </row>
    <row r="3" spans="1:1" ht="15" x14ac:dyDescent="0.25">
      <c r="A3" s="247" t="s">
        <v>374</v>
      </c>
    </row>
    <row r="4" spans="1:1" ht="15.95" customHeight="1" x14ac:dyDescent="0.2">
      <c r="A4" s="267" t="s">
        <v>373</v>
      </c>
    </row>
    <row r="5" spans="1:1" ht="15.95" customHeight="1" x14ac:dyDescent="0.2">
      <c r="A5" s="49" t="s">
        <v>368</v>
      </c>
    </row>
    <row r="6" spans="1:1" ht="15.95" customHeight="1" x14ac:dyDescent="0.2">
      <c r="A6" s="49" t="s">
        <v>498</v>
      </c>
    </row>
    <row r="7" spans="1:1" ht="15.95" customHeight="1" x14ac:dyDescent="0.2">
      <c r="A7" s="49" t="s">
        <v>499</v>
      </c>
    </row>
    <row r="8" spans="1:1" ht="15.95" customHeight="1" x14ac:dyDescent="0.2">
      <c r="A8" s="49" t="s">
        <v>500</v>
      </c>
    </row>
    <row r="9" spans="1:1" ht="15.95" customHeight="1" x14ac:dyDescent="0.2">
      <c r="A9" s="49" t="s">
        <v>501</v>
      </c>
    </row>
    <row r="10" spans="1:1" ht="15.95" customHeight="1" x14ac:dyDescent="0.2">
      <c r="A10" s="49" t="s">
        <v>502</v>
      </c>
    </row>
    <row r="11" spans="1:1" ht="15.95" customHeight="1" x14ac:dyDescent="0.2">
      <c r="A11" s="49" t="s">
        <v>503</v>
      </c>
    </row>
    <row r="12" spans="1:1" ht="15.95" customHeight="1" x14ac:dyDescent="0.2">
      <c r="A12" s="49" t="s">
        <v>504</v>
      </c>
    </row>
    <row r="13" spans="1:1" ht="15.95" customHeight="1" x14ac:dyDescent="0.2">
      <c r="A13" s="49" t="s">
        <v>505</v>
      </c>
    </row>
    <row r="14" spans="1:1" ht="15.95" customHeight="1" x14ac:dyDescent="0.2">
      <c r="A14" s="49" t="s">
        <v>506</v>
      </c>
    </row>
    <row r="16" spans="1:1" ht="15" x14ac:dyDescent="0.25">
      <c r="A16" s="247" t="s">
        <v>375</v>
      </c>
    </row>
    <row r="17" spans="1:1" ht="15.95" customHeight="1" x14ac:dyDescent="0.2">
      <c r="A17" s="267" t="s">
        <v>376</v>
      </c>
    </row>
    <row r="18" spans="1:1" ht="15.95" customHeight="1" x14ac:dyDescent="0.2">
      <c r="A18" s="49" t="s">
        <v>507</v>
      </c>
    </row>
    <row r="19" spans="1:1" ht="15.95" customHeight="1" x14ac:dyDescent="0.2">
      <c r="A19" s="49" t="s">
        <v>501</v>
      </c>
    </row>
    <row r="20" spans="1:1" ht="15.95" customHeight="1" x14ac:dyDescent="0.2">
      <c r="A20" s="49" t="s">
        <v>502</v>
      </c>
    </row>
    <row r="21" spans="1:1" ht="15.95" customHeight="1" x14ac:dyDescent="0.2">
      <c r="A21" s="49" t="s">
        <v>504</v>
      </c>
    </row>
    <row r="22" spans="1:1" ht="15.95" customHeight="1" x14ac:dyDescent="0.2">
      <c r="A22" s="49" t="s">
        <v>505</v>
      </c>
    </row>
    <row r="23" spans="1:1" ht="15.95" customHeight="1" x14ac:dyDescent="0.2">
      <c r="A23" s="49" t="s">
        <v>508</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W138"/>
  <sheetViews>
    <sheetView zoomScaleNormal="100" workbookViewId="0">
      <selection activeCell="J142" sqref="J142"/>
    </sheetView>
  </sheetViews>
  <sheetFormatPr baseColWidth="10" defaultColWidth="11.42578125" defaultRowHeight="14.1" customHeight="1" x14ac:dyDescent="0.2"/>
  <cols>
    <col min="1" max="1" width="4.42578125" style="76" customWidth="1"/>
    <col min="2" max="2" width="54.85546875" style="71" customWidth="1"/>
    <col min="3" max="3" width="22.7109375" style="71" customWidth="1"/>
    <col min="4" max="4" width="6.85546875" style="118" bestFit="1" customWidth="1"/>
    <col min="5" max="5" width="5.42578125" style="119" bestFit="1" customWidth="1"/>
    <col min="6" max="6" width="6.85546875" style="119" customWidth="1"/>
    <col min="7" max="7" width="0.42578125" style="119" customWidth="1"/>
    <col min="8" max="8" width="9.140625" style="98" customWidth="1"/>
    <col min="9" max="9" width="10.42578125" style="98" customWidth="1"/>
    <col min="10" max="10" width="8" style="98" customWidth="1"/>
    <col min="11" max="11" width="10.140625" style="98" customWidth="1"/>
    <col min="12" max="12" width="0.42578125" style="98" customWidth="1"/>
    <col min="13" max="13" width="9.7109375" style="98" customWidth="1"/>
    <col min="14" max="14" width="10.140625" style="98" customWidth="1"/>
    <col min="15" max="15" width="9.5703125" style="98" customWidth="1"/>
    <col min="16" max="16" width="10.140625" style="98" customWidth="1"/>
    <col min="17" max="16384" width="11.42578125" style="71"/>
  </cols>
  <sheetData>
    <row r="1" spans="1:23" ht="15" customHeight="1" x14ac:dyDescent="0.2">
      <c r="A1" s="532" t="s">
        <v>406</v>
      </c>
      <c r="B1" s="532"/>
      <c r="C1" s="516">
        <f>'1-Déclarations'!B1</f>
        <v>0</v>
      </c>
      <c r="D1" s="516"/>
      <c r="E1" s="516"/>
      <c r="F1" s="516"/>
      <c r="G1" s="516"/>
      <c r="H1" s="516"/>
      <c r="I1" s="516"/>
      <c r="J1" s="516"/>
      <c r="K1" s="516"/>
      <c r="L1" s="516"/>
      <c r="M1" s="516"/>
      <c r="N1" s="516"/>
      <c r="O1" s="516"/>
      <c r="P1" s="516"/>
    </row>
    <row r="2" spans="1:23" ht="15" customHeight="1" x14ac:dyDescent="0.2">
      <c r="A2" s="532" t="s">
        <v>0</v>
      </c>
      <c r="B2" s="532"/>
      <c r="C2" s="516">
        <f>'1-Déclarations'!B2</f>
        <v>0</v>
      </c>
      <c r="D2" s="516"/>
      <c r="E2" s="516"/>
      <c r="F2" s="516"/>
      <c r="G2" s="516"/>
      <c r="H2" s="516"/>
      <c r="I2" s="516"/>
      <c r="J2" s="516"/>
      <c r="K2" s="516"/>
      <c r="L2" s="516"/>
      <c r="M2" s="516"/>
      <c r="N2" s="516"/>
      <c r="O2" s="516"/>
      <c r="P2" s="516"/>
      <c r="Q2" s="72"/>
      <c r="R2" s="72"/>
      <c r="S2" s="72"/>
      <c r="T2" s="72"/>
      <c r="U2" s="72"/>
      <c r="V2" s="72"/>
      <c r="W2" s="72"/>
    </row>
    <row r="3" spans="1:23" ht="15" customHeight="1" x14ac:dyDescent="0.2">
      <c r="A3" s="532" t="s">
        <v>8</v>
      </c>
      <c r="B3" s="532"/>
      <c r="C3" s="516">
        <f>'1-Déclarations'!B3</f>
        <v>0</v>
      </c>
      <c r="D3" s="516"/>
      <c r="E3" s="516"/>
      <c r="F3" s="516"/>
      <c r="G3" s="516"/>
      <c r="H3" s="516"/>
      <c r="I3" s="516"/>
      <c r="J3" s="516"/>
      <c r="K3" s="516"/>
      <c r="L3" s="516"/>
      <c r="M3" s="516"/>
      <c r="N3" s="516"/>
      <c r="O3" s="516"/>
      <c r="P3" s="516"/>
      <c r="Q3" s="72"/>
      <c r="R3" s="72"/>
      <c r="S3" s="72"/>
      <c r="T3" s="72"/>
      <c r="U3" s="72"/>
      <c r="V3" s="72"/>
      <c r="W3" s="72"/>
    </row>
    <row r="4" spans="1:23" ht="15" customHeight="1" x14ac:dyDescent="0.2">
      <c r="A4" s="532"/>
      <c r="B4" s="532"/>
      <c r="C4" s="2"/>
      <c r="D4" s="516"/>
      <c r="E4" s="516"/>
      <c r="F4" s="516"/>
      <c r="G4" s="516"/>
      <c r="H4" s="516"/>
      <c r="I4" s="516"/>
      <c r="J4" s="516"/>
      <c r="K4" s="516"/>
      <c r="L4" s="516"/>
      <c r="M4" s="516"/>
      <c r="N4" s="516"/>
      <c r="O4" s="516"/>
      <c r="P4" s="516"/>
      <c r="Q4" s="72"/>
      <c r="R4" s="72"/>
      <c r="S4" s="72"/>
      <c r="T4" s="72"/>
      <c r="U4" s="72"/>
      <c r="V4" s="72"/>
      <c r="W4" s="72"/>
    </row>
    <row r="5" spans="1:23" ht="12" customHeight="1" x14ac:dyDescent="0.2">
      <c r="A5" s="529"/>
      <c r="B5" s="529"/>
      <c r="C5" s="517" t="s">
        <v>516</v>
      </c>
      <c r="D5" s="521"/>
      <c r="E5" s="521"/>
      <c r="F5" s="521"/>
      <c r="G5" s="73"/>
      <c r="H5" s="522" t="s">
        <v>25</v>
      </c>
      <c r="I5" s="522"/>
      <c r="J5" s="522"/>
      <c r="K5" s="522"/>
      <c r="L5" s="522"/>
      <c r="M5" s="522"/>
      <c r="N5" s="522"/>
      <c r="O5" s="522"/>
      <c r="P5" s="522"/>
    </row>
    <row r="6" spans="1:23" ht="14.1" customHeight="1" x14ac:dyDescent="0.2">
      <c r="A6" s="529"/>
      <c r="B6" s="529"/>
      <c r="C6" s="517"/>
      <c r="D6" s="537"/>
      <c r="E6" s="537"/>
      <c r="F6" s="537"/>
      <c r="G6" s="74"/>
      <c r="H6" s="538" t="s">
        <v>11</v>
      </c>
      <c r="I6" s="538"/>
      <c r="J6" s="538"/>
      <c r="K6" s="538"/>
      <c r="L6" s="75"/>
      <c r="M6" s="539" t="s">
        <v>13</v>
      </c>
      <c r="N6" s="539"/>
      <c r="O6" s="539"/>
      <c r="P6" s="539"/>
    </row>
    <row r="7" spans="1:23" s="74" customFormat="1" ht="14.1" customHeight="1" x14ac:dyDescent="0.2">
      <c r="A7" s="76"/>
      <c r="B7" s="16"/>
      <c r="C7" s="517"/>
      <c r="D7" s="540" t="s">
        <v>26</v>
      </c>
      <c r="E7" s="540"/>
      <c r="F7" s="540"/>
      <c r="G7" s="77"/>
      <c r="H7" s="534" t="s">
        <v>27</v>
      </c>
      <c r="I7" s="534"/>
      <c r="J7" s="534" t="s">
        <v>28</v>
      </c>
      <c r="K7" s="534"/>
      <c r="L7" s="78"/>
      <c r="M7" s="534" t="s">
        <v>29</v>
      </c>
      <c r="N7" s="534"/>
      <c r="O7" s="534" t="s">
        <v>30</v>
      </c>
      <c r="P7" s="534"/>
    </row>
    <row r="8" spans="1:23" s="74" customFormat="1" ht="14.1" customHeight="1" x14ac:dyDescent="0.2">
      <c r="A8" s="76"/>
      <c r="B8" s="16"/>
      <c r="C8" s="517"/>
      <c r="D8" s="79" t="s">
        <v>31</v>
      </c>
      <c r="E8" s="79" t="s">
        <v>32</v>
      </c>
      <c r="F8" s="79" t="s">
        <v>24</v>
      </c>
      <c r="G8" s="79"/>
      <c r="H8" s="73" t="s">
        <v>140</v>
      </c>
      <c r="I8" s="73" t="s">
        <v>141</v>
      </c>
      <c r="J8" s="73" t="s">
        <v>140</v>
      </c>
      <c r="K8" s="73" t="s">
        <v>141</v>
      </c>
      <c r="L8" s="78"/>
      <c r="M8" s="73" t="s">
        <v>140</v>
      </c>
      <c r="N8" s="73" t="s">
        <v>141</v>
      </c>
      <c r="O8" s="73" t="s">
        <v>140</v>
      </c>
      <c r="P8" s="73" t="s">
        <v>141</v>
      </c>
    </row>
    <row r="9" spans="1:23" s="74" customFormat="1" ht="6.6" customHeight="1" x14ac:dyDescent="0.2">
      <c r="A9" s="80"/>
      <c r="B9" s="81"/>
      <c r="C9" s="81"/>
      <c r="D9" s="82"/>
      <c r="E9" s="83"/>
      <c r="F9" s="83"/>
      <c r="G9" s="83"/>
      <c r="H9" s="84"/>
      <c r="I9" s="84"/>
      <c r="J9" s="85"/>
      <c r="K9" s="84"/>
      <c r="L9" s="84"/>
      <c r="M9" s="84"/>
      <c r="N9" s="84"/>
      <c r="O9" s="84"/>
      <c r="P9" s="84"/>
    </row>
    <row r="10" spans="1:23" s="74" customFormat="1" ht="14.1" customHeight="1" x14ac:dyDescent="0.2">
      <c r="A10" s="76">
        <v>1</v>
      </c>
      <c r="B10" s="16" t="s">
        <v>33</v>
      </c>
      <c r="C10" s="16"/>
      <c r="D10" s="86"/>
      <c r="E10" s="86"/>
      <c r="F10" s="86"/>
      <c r="G10" s="86"/>
      <c r="H10" s="536"/>
      <c r="I10" s="536"/>
      <c r="J10" s="535"/>
      <c r="K10" s="535"/>
      <c r="L10" s="87"/>
      <c r="M10" s="520"/>
      <c r="N10" s="520"/>
      <c r="O10" s="520"/>
      <c r="P10" s="520"/>
    </row>
    <row r="11" spans="1:23" s="74" customFormat="1" ht="14.1" customHeight="1" x14ac:dyDescent="0.2">
      <c r="A11" s="76" t="s">
        <v>34</v>
      </c>
      <c r="B11" s="71" t="s">
        <v>148</v>
      </c>
      <c r="C11" s="71"/>
      <c r="D11" s="86"/>
      <c r="E11" s="86"/>
      <c r="F11" s="86"/>
      <c r="G11" s="86"/>
      <c r="H11" s="88">
        <f>H131</f>
        <v>0</v>
      </c>
      <c r="I11" s="88"/>
      <c r="J11" s="89"/>
      <c r="K11" s="89"/>
      <c r="L11" s="87"/>
      <c r="M11" s="90"/>
      <c r="N11" s="90"/>
      <c r="O11" s="90"/>
      <c r="P11" s="90"/>
    </row>
    <row r="12" spans="1:23" s="74" customFormat="1" ht="14.1" customHeight="1" x14ac:dyDescent="0.2">
      <c r="A12" s="76" t="s">
        <v>35</v>
      </c>
      <c r="B12" s="71" t="s">
        <v>149</v>
      </c>
      <c r="C12" s="71"/>
      <c r="D12" s="86"/>
      <c r="E12" s="86"/>
      <c r="F12" s="86"/>
      <c r="G12" s="86"/>
      <c r="H12" s="88"/>
      <c r="I12" s="88"/>
      <c r="J12" s="91"/>
      <c r="K12" s="91"/>
      <c r="L12" s="92"/>
      <c r="M12" s="93"/>
      <c r="N12" s="93"/>
      <c r="O12" s="93"/>
      <c r="P12" s="93"/>
    </row>
    <row r="13" spans="1:23" s="74" customFormat="1" ht="14.1" customHeight="1" x14ac:dyDescent="0.2">
      <c r="A13" s="76" t="s">
        <v>36</v>
      </c>
      <c r="B13" s="71" t="s">
        <v>268</v>
      </c>
      <c r="C13" s="71"/>
      <c r="D13" s="86"/>
      <c r="E13" s="86"/>
      <c r="F13" s="86"/>
      <c r="G13" s="86"/>
      <c r="H13" s="88"/>
      <c r="I13" s="88"/>
      <c r="J13" s="91"/>
      <c r="K13" s="91"/>
      <c r="L13" s="92"/>
      <c r="M13" s="93"/>
      <c r="N13" s="93"/>
      <c r="O13" s="93"/>
      <c r="P13" s="93"/>
    </row>
    <row r="14" spans="1:23" s="74" customFormat="1" ht="14.1" customHeight="1" x14ac:dyDescent="0.2">
      <c r="A14" s="76" t="s">
        <v>37</v>
      </c>
      <c r="B14" s="71" t="s">
        <v>333</v>
      </c>
      <c r="C14" s="71"/>
      <c r="D14" s="86"/>
      <c r="E14" s="86"/>
      <c r="F14" s="86"/>
      <c r="G14" s="86"/>
      <c r="H14" s="88"/>
      <c r="I14" s="88"/>
      <c r="J14" s="91"/>
      <c r="K14" s="91"/>
      <c r="L14" s="92"/>
      <c r="M14" s="93"/>
      <c r="N14" s="93"/>
      <c r="O14" s="93"/>
      <c r="P14" s="93"/>
    </row>
    <row r="15" spans="1:23" s="74" customFormat="1" ht="14.1" customHeight="1" x14ac:dyDescent="0.2">
      <c r="A15" s="76" t="s">
        <v>150</v>
      </c>
      <c r="B15" s="71" t="s">
        <v>334</v>
      </c>
      <c r="C15" s="71"/>
      <c r="D15" s="86"/>
      <c r="E15" s="86"/>
      <c r="F15" s="86"/>
      <c r="G15" s="86"/>
      <c r="H15" s="88"/>
      <c r="I15" s="88"/>
      <c r="J15" s="91"/>
      <c r="K15" s="91"/>
      <c r="L15" s="92"/>
      <c r="M15" s="93"/>
      <c r="N15" s="93"/>
      <c r="O15" s="93"/>
      <c r="P15" s="93"/>
    </row>
    <row r="16" spans="1:23" s="74" customFormat="1" ht="14.1" customHeight="1" x14ac:dyDescent="0.2">
      <c r="A16" s="76" t="s">
        <v>170</v>
      </c>
      <c r="B16" s="71" t="s">
        <v>445</v>
      </c>
      <c r="C16" s="71"/>
      <c r="D16" s="86"/>
      <c r="E16" s="86"/>
      <c r="F16" s="86"/>
      <c r="G16" s="86"/>
      <c r="H16" s="88"/>
      <c r="I16" s="88"/>
      <c r="J16" s="91"/>
      <c r="K16" s="91"/>
      <c r="L16" s="92"/>
      <c r="M16" s="93"/>
      <c r="N16" s="93"/>
      <c r="O16" s="93"/>
      <c r="P16" s="93"/>
    </row>
    <row r="17" spans="1:16" s="74" customFormat="1" ht="14.1" customHeight="1" x14ac:dyDescent="0.2">
      <c r="A17" s="76" t="s">
        <v>269</v>
      </c>
      <c r="B17" s="71" t="s">
        <v>511</v>
      </c>
      <c r="C17" s="71"/>
      <c r="D17" s="86"/>
      <c r="E17" s="94"/>
      <c r="F17" s="94"/>
      <c r="G17" s="94"/>
      <c r="H17" s="88"/>
      <c r="I17" s="88"/>
      <c r="J17" s="91"/>
      <c r="K17" s="91"/>
      <c r="L17" s="92"/>
      <c r="M17" s="93"/>
      <c r="N17" s="93"/>
      <c r="O17" s="93"/>
      <c r="P17" s="93"/>
    </row>
    <row r="18" spans="1:16" s="74" customFormat="1" ht="14.1" customHeight="1" x14ac:dyDescent="0.2">
      <c r="A18" s="76"/>
      <c r="B18" s="16" t="s">
        <v>38</v>
      </c>
      <c r="C18" s="16"/>
      <c r="D18" s="86"/>
      <c r="E18" s="94"/>
      <c r="F18" s="94"/>
      <c r="G18" s="94"/>
      <c r="H18" s="95">
        <f>SUM(H11:H17)</f>
        <v>0</v>
      </c>
      <c r="I18" s="95">
        <f>SUM(I11:I17)</f>
        <v>0</v>
      </c>
      <c r="J18" s="95">
        <f>SUM(J11:J17)</f>
        <v>0</v>
      </c>
      <c r="K18" s="95">
        <f>SUM(K11:K17)</f>
        <v>0</v>
      </c>
      <c r="L18" s="96"/>
      <c r="M18" s="95">
        <f>SUM(M11:M17)</f>
        <v>0</v>
      </c>
      <c r="N18" s="95">
        <f>SUM(N11:N17)</f>
        <v>0</v>
      </c>
      <c r="O18" s="95">
        <f>SUM(O11:O17)</f>
        <v>0</v>
      </c>
      <c r="P18" s="95">
        <f>SUM(P11:P17)</f>
        <v>0</v>
      </c>
    </row>
    <row r="19" spans="1:16" s="74" customFormat="1" ht="6.6" customHeight="1" x14ac:dyDescent="0.2">
      <c r="A19" s="80"/>
      <c r="B19" s="81"/>
      <c r="C19" s="81"/>
      <c r="D19" s="82"/>
      <c r="E19" s="83"/>
      <c r="F19" s="83"/>
      <c r="G19" s="83"/>
      <c r="H19" s="84"/>
      <c r="I19" s="84"/>
      <c r="J19" s="85"/>
      <c r="K19" s="84"/>
      <c r="L19" s="84"/>
      <c r="M19" s="84"/>
      <c r="N19" s="84"/>
      <c r="O19" s="84"/>
      <c r="P19" s="84"/>
    </row>
    <row r="20" spans="1:16" s="74" customFormat="1" ht="14.1" customHeight="1" x14ac:dyDescent="0.2">
      <c r="A20" s="76"/>
      <c r="B20" s="16" t="s">
        <v>39</v>
      </c>
      <c r="C20" s="16"/>
      <c r="D20" s="86"/>
      <c r="E20" s="94"/>
      <c r="F20" s="97"/>
      <c r="G20" s="97"/>
      <c r="H20" s="92"/>
      <c r="I20" s="92"/>
      <c r="J20" s="98"/>
      <c r="K20" s="92"/>
      <c r="L20" s="92"/>
      <c r="M20" s="92"/>
      <c r="N20" s="92"/>
      <c r="O20" s="92"/>
      <c r="P20" s="92"/>
    </row>
    <row r="21" spans="1:16" ht="6.75" customHeight="1" x14ac:dyDescent="0.2">
      <c r="B21" s="99"/>
      <c r="C21" s="99"/>
      <c r="D21" s="86"/>
      <c r="E21" s="94"/>
      <c r="F21" s="94"/>
      <c r="G21" s="94"/>
      <c r="H21" s="100"/>
      <c r="I21" s="100"/>
      <c r="J21" s="100"/>
      <c r="K21" s="100"/>
      <c r="L21" s="92"/>
      <c r="M21" s="100"/>
      <c r="N21" s="100"/>
      <c r="O21" s="100"/>
      <c r="P21" s="100"/>
    </row>
    <row r="22" spans="1:16" ht="14.1" customHeight="1" x14ac:dyDescent="0.2">
      <c r="A22" s="76">
        <v>2</v>
      </c>
      <c r="B22" s="16" t="s">
        <v>335</v>
      </c>
      <c r="C22" s="16"/>
      <c r="D22" s="86"/>
      <c r="E22" s="94"/>
      <c r="F22" s="97"/>
      <c r="G22" s="97"/>
      <c r="H22" s="92"/>
      <c r="I22" s="92"/>
      <c r="K22" s="92"/>
      <c r="L22" s="92"/>
      <c r="M22" s="92"/>
      <c r="N22" s="92"/>
      <c r="O22" s="92"/>
      <c r="P22" s="92"/>
    </row>
    <row r="23" spans="1:16" ht="14.1" customHeight="1" x14ac:dyDescent="0.2">
      <c r="A23" s="76" t="s">
        <v>40</v>
      </c>
      <c r="B23" s="71" t="s">
        <v>400</v>
      </c>
      <c r="D23" s="86"/>
      <c r="E23" s="94"/>
      <c r="F23" s="97"/>
      <c r="G23" s="97"/>
      <c r="H23" s="92"/>
      <c r="I23" s="92"/>
      <c r="K23" s="92"/>
      <c r="L23" s="92"/>
      <c r="M23" s="92">
        <f>'10-Tableau dépenses'!F14</f>
        <v>0</v>
      </c>
      <c r="N23" s="92">
        <f>'10-Tableau dépenses'!H14</f>
        <v>0</v>
      </c>
      <c r="O23" s="92">
        <f>'10-Tableau dépenses'!K14</f>
        <v>0</v>
      </c>
      <c r="P23" s="92">
        <f>'10-Tableau dépenses'!L14</f>
        <v>0</v>
      </c>
    </row>
    <row r="24" spans="1:16" ht="14.1" customHeight="1" x14ac:dyDescent="0.2">
      <c r="A24" s="76" t="s">
        <v>209</v>
      </c>
      <c r="B24" s="71" t="s">
        <v>42</v>
      </c>
      <c r="D24" s="86"/>
      <c r="E24" s="94"/>
      <c r="F24" s="97"/>
      <c r="G24" s="97"/>
      <c r="H24" s="92"/>
      <c r="I24" s="92"/>
      <c r="K24" s="92"/>
      <c r="L24" s="92"/>
      <c r="M24" s="92">
        <f>'10-Tableau dépenses'!F18</f>
        <v>0</v>
      </c>
      <c r="N24" s="92">
        <f>'10-Tableau dépenses'!H18</f>
        <v>0</v>
      </c>
      <c r="O24" s="92">
        <f>'10-Tableau dépenses'!K18</f>
        <v>0</v>
      </c>
      <c r="P24" s="92">
        <f>'10-Tableau dépenses'!L18</f>
        <v>0</v>
      </c>
    </row>
    <row r="25" spans="1:16" ht="14.1" customHeight="1" x14ac:dyDescent="0.2">
      <c r="A25" s="76" t="s">
        <v>210</v>
      </c>
      <c r="B25" s="71" t="s">
        <v>43</v>
      </c>
      <c r="D25" s="86"/>
      <c r="E25" s="94"/>
      <c r="F25" s="97"/>
      <c r="G25" s="97"/>
      <c r="H25" s="92"/>
      <c r="I25" s="92"/>
      <c r="K25" s="92"/>
      <c r="L25" s="92"/>
      <c r="M25" s="92">
        <f>'10-Tableau dépenses'!F22</f>
        <v>0</v>
      </c>
      <c r="N25" s="92">
        <f>'10-Tableau dépenses'!H22</f>
        <v>0</v>
      </c>
      <c r="O25" s="92">
        <f>'10-Tableau dépenses'!K22</f>
        <v>0</v>
      </c>
      <c r="P25" s="92">
        <f>'10-Tableau dépenses'!L22</f>
        <v>0</v>
      </c>
    </row>
    <row r="26" spans="1:16" ht="14.1" customHeight="1" x14ac:dyDescent="0.2">
      <c r="B26" s="16" t="s">
        <v>9</v>
      </c>
      <c r="C26" s="16"/>
      <c r="D26" s="86"/>
      <c r="E26" s="94"/>
      <c r="F26" s="97"/>
      <c r="G26" s="97"/>
      <c r="H26" s="101">
        <f>SUM(H23:H25)</f>
        <v>0</v>
      </c>
      <c r="I26" s="101">
        <f>SUM(I23:I25)</f>
        <v>0</v>
      </c>
      <c r="J26" s="101">
        <f>SUM(J23:J25)</f>
        <v>0</v>
      </c>
      <c r="K26" s="101">
        <f>SUM(K23:K25)</f>
        <v>0</v>
      </c>
      <c r="L26" s="92"/>
      <c r="M26" s="101">
        <f>SUM(M23:M25)</f>
        <v>0</v>
      </c>
      <c r="N26" s="101">
        <f>SUM(N23:N25)</f>
        <v>0</v>
      </c>
      <c r="O26" s="101">
        <f>SUM(O23:O25)</f>
        <v>0</v>
      </c>
      <c r="P26" s="101">
        <f>SUM(P23:P25)</f>
        <v>0</v>
      </c>
    </row>
    <row r="27" spans="1:16" ht="6" customHeight="1" x14ac:dyDescent="0.2">
      <c r="D27" s="86"/>
      <c r="E27" s="94"/>
      <c r="F27" s="97"/>
      <c r="G27" s="97"/>
      <c r="H27" s="92"/>
      <c r="I27" s="92"/>
      <c r="K27" s="92"/>
      <c r="L27" s="92"/>
      <c r="M27" s="92"/>
      <c r="N27" s="92"/>
      <c r="O27" s="92"/>
      <c r="P27" s="92"/>
    </row>
    <row r="28" spans="1:16" ht="14.1" customHeight="1" x14ac:dyDescent="0.2">
      <c r="A28" s="76">
        <v>3</v>
      </c>
      <c r="B28" s="16" t="s">
        <v>44</v>
      </c>
      <c r="C28" s="16"/>
      <c r="D28" s="86"/>
      <c r="E28" s="94"/>
      <c r="F28" s="97"/>
      <c r="G28" s="97"/>
      <c r="H28" s="92"/>
      <c r="I28" s="92"/>
      <c r="K28" s="92"/>
      <c r="L28" s="92"/>
      <c r="M28" s="92"/>
      <c r="N28" s="92"/>
      <c r="O28" s="92"/>
      <c r="P28" s="92"/>
    </row>
    <row r="29" spans="1:16" ht="14.1" customHeight="1" x14ac:dyDescent="0.2">
      <c r="A29" s="76" t="s">
        <v>45</v>
      </c>
      <c r="B29" s="71" t="s">
        <v>336</v>
      </c>
      <c r="D29" s="86"/>
      <c r="E29" s="94"/>
      <c r="F29" s="97"/>
      <c r="G29" s="97"/>
      <c r="H29" s="92"/>
      <c r="I29" s="92"/>
      <c r="K29" s="92"/>
      <c r="L29" s="92"/>
      <c r="M29" s="92">
        <f>'10-Tableau dépenses'!F26</f>
        <v>0</v>
      </c>
      <c r="N29" s="92">
        <f>'10-Tableau dépenses'!H26</f>
        <v>0</v>
      </c>
      <c r="O29" s="92">
        <f>'10-Tableau dépenses'!K26</f>
        <v>0</v>
      </c>
      <c r="P29" s="92">
        <f>'10-Tableau dépenses'!L26</f>
        <v>0</v>
      </c>
    </row>
    <row r="30" spans="1:16" ht="14.1" customHeight="1" x14ac:dyDescent="0.2">
      <c r="A30" s="76" t="s">
        <v>46</v>
      </c>
      <c r="B30" s="71" t="s">
        <v>151</v>
      </c>
      <c r="D30" s="86"/>
      <c r="E30" s="94"/>
      <c r="F30" s="97"/>
      <c r="G30" s="97"/>
      <c r="H30" s="92"/>
      <c r="I30" s="92"/>
      <c r="K30" s="92"/>
      <c r="L30" s="92"/>
      <c r="M30" s="92">
        <f>'10-Tableau dépenses'!F29</f>
        <v>0</v>
      </c>
      <c r="N30" s="92">
        <f>'10-Tableau dépenses'!H29</f>
        <v>0</v>
      </c>
      <c r="O30" s="92">
        <f>'10-Tableau dépenses'!K29</f>
        <v>0</v>
      </c>
      <c r="P30" s="92">
        <f>'10-Tableau dépenses'!L29</f>
        <v>0</v>
      </c>
    </row>
    <row r="31" spans="1:16" ht="14.1" customHeight="1" x14ac:dyDescent="0.2">
      <c r="A31" s="76" t="s">
        <v>48</v>
      </c>
      <c r="B31" s="71" t="s">
        <v>49</v>
      </c>
      <c r="D31" s="86"/>
      <c r="E31" s="94"/>
      <c r="F31" s="97"/>
      <c r="G31" s="97"/>
      <c r="H31" s="92"/>
      <c r="I31" s="92"/>
      <c r="K31" s="92"/>
      <c r="L31" s="92"/>
      <c r="M31" s="92">
        <f>'10-Tableau dépenses'!F34</f>
        <v>0</v>
      </c>
      <c r="N31" s="92">
        <f>'10-Tableau dépenses'!H34</f>
        <v>0</v>
      </c>
      <c r="O31" s="92">
        <f>'10-Tableau dépenses'!K34</f>
        <v>0</v>
      </c>
      <c r="P31" s="92">
        <f>'10-Tableau dépenses'!L34</f>
        <v>0</v>
      </c>
    </row>
    <row r="32" spans="1:16" ht="14.1" customHeight="1" x14ac:dyDescent="0.2">
      <c r="A32" s="76" t="s">
        <v>211</v>
      </c>
      <c r="B32" s="71" t="s">
        <v>50</v>
      </c>
      <c r="D32" s="86"/>
      <c r="E32" s="94"/>
      <c r="F32" s="97"/>
      <c r="G32" s="97"/>
      <c r="H32" s="92"/>
      <c r="I32" s="92"/>
      <c r="K32" s="92"/>
      <c r="L32" s="92"/>
      <c r="M32" s="92">
        <f>'10-Tableau dépenses'!F38</f>
        <v>0</v>
      </c>
      <c r="N32" s="92">
        <f>'10-Tableau dépenses'!H38</f>
        <v>0</v>
      </c>
      <c r="O32" s="92">
        <f>'10-Tableau dépenses'!K38</f>
        <v>0</v>
      </c>
      <c r="P32" s="92">
        <f>'10-Tableau dépenses'!L38</f>
        <v>0</v>
      </c>
    </row>
    <row r="33" spans="1:16" ht="14.1" customHeight="1" x14ac:dyDescent="0.2">
      <c r="A33" s="76" t="s">
        <v>212</v>
      </c>
      <c r="B33" s="71" t="s">
        <v>51</v>
      </c>
      <c r="D33" s="86"/>
      <c r="E33" s="94"/>
      <c r="F33" s="97"/>
      <c r="G33" s="97"/>
      <c r="H33" s="92"/>
      <c r="I33" s="92"/>
      <c r="K33" s="92"/>
      <c r="L33" s="92"/>
      <c r="M33" s="92">
        <f>'10-Tableau dépenses'!F42</f>
        <v>0</v>
      </c>
      <c r="N33" s="92">
        <f>'10-Tableau dépenses'!H42</f>
        <v>0</v>
      </c>
      <c r="O33" s="92">
        <f>'10-Tableau dépenses'!K42</f>
        <v>0</v>
      </c>
      <c r="P33" s="92">
        <f>'10-Tableau dépenses'!L42</f>
        <v>0</v>
      </c>
    </row>
    <row r="34" spans="1:16" ht="14.1" customHeight="1" x14ac:dyDescent="0.2">
      <c r="A34" s="71" t="s">
        <v>213</v>
      </c>
      <c r="B34" s="71" t="s">
        <v>446</v>
      </c>
      <c r="D34" s="86"/>
      <c r="E34" s="94"/>
      <c r="F34" s="97"/>
      <c r="G34" s="97"/>
      <c r="H34" s="92"/>
      <c r="I34" s="92"/>
      <c r="K34" s="92"/>
      <c r="L34" s="92"/>
      <c r="M34" s="92">
        <f>'10-Tableau dépenses'!F46</f>
        <v>0</v>
      </c>
      <c r="N34" s="92">
        <f>'10-Tableau dépenses'!H46</f>
        <v>0</v>
      </c>
      <c r="O34" s="92">
        <f>'10-Tableau dépenses'!K46</f>
        <v>0</v>
      </c>
      <c r="P34" s="92">
        <f>'10-Tableau dépenses'!L46</f>
        <v>0</v>
      </c>
    </row>
    <row r="35" spans="1:16" ht="14.1" customHeight="1" x14ac:dyDescent="0.2">
      <c r="A35" s="71" t="s">
        <v>214</v>
      </c>
      <c r="B35" s="71" t="s">
        <v>337</v>
      </c>
      <c r="D35" s="86"/>
      <c r="E35" s="94"/>
      <c r="F35" s="97"/>
      <c r="G35" s="97"/>
      <c r="H35" s="92"/>
      <c r="I35" s="92"/>
      <c r="K35" s="92"/>
      <c r="L35" s="92"/>
      <c r="M35" s="92">
        <f>'10-Tableau dépenses'!F49</f>
        <v>0</v>
      </c>
      <c r="N35" s="92">
        <f>'10-Tableau dépenses'!H49</f>
        <v>0</v>
      </c>
      <c r="O35" s="92">
        <f>'10-Tableau dépenses'!K49</f>
        <v>0</v>
      </c>
      <c r="P35" s="92">
        <f>'10-Tableau dépenses'!L49</f>
        <v>0</v>
      </c>
    </row>
    <row r="36" spans="1:16" ht="14.1" customHeight="1" x14ac:dyDescent="0.2">
      <c r="B36" s="16" t="s">
        <v>9</v>
      </c>
      <c r="C36" s="16"/>
      <c r="D36" s="86"/>
      <c r="E36" s="94"/>
      <c r="F36" s="97"/>
      <c r="G36" s="97"/>
      <c r="H36" s="101">
        <f>SUM(H29:H35)</f>
        <v>0</v>
      </c>
      <c r="I36" s="101">
        <f>SUM(I29:I35)</f>
        <v>0</v>
      </c>
      <c r="J36" s="101">
        <f>SUM(J29:J35)</f>
        <v>0</v>
      </c>
      <c r="K36" s="101">
        <f>SUM(K29:K35)</f>
        <v>0</v>
      </c>
      <c r="L36" s="102"/>
      <c r="M36" s="101">
        <f>SUM(M29:M35)</f>
        <v>0</v>
      </c>
      <c r="N36" s="101">
        <f>SUM(N29:N35)</f>
        <v>0</v>
      </c>
      <c r="O36" s="101">
        <f>SUM(O29:O35)</f>
        <v>0</v>
      </c>
      <c r="P36" s="101">
        <f>SUM(P29:P35)</f>
        <v>0</v>
      </c>
    </row>
    <row r="37" spans="1:16" ht="3.95" customHeight="1" x14ac:dyDescent="0.2">
      <c r="D37" s="86"/>
      <c r="E37" s="94"/>
      <c r="F37" s="97"/>
      <c r="G37" s="97"/>
      <c r="H37" s="92"/>
      <c r="I37" s="92"/>
      <c r="K37" s="92"/>
      <c r="L37" s="92"/>
      <c r="M37" s="92"/>
      <c r="N37" s="92"/>
      <c r="O37" s="92"/>
      <c r="P37" s="92"/>
    </row>
    <row r="38" spans="1:16" ht="14.1" customHeight="1" x14ac:dyDescent="0.2">
      <c r="A38" s="76">
        <v>4</v>
      </c>
      <c r="B38" s="16" t="s">
        <v>53</v>
      </c>
      <c r="C38" s="16"/>
      <c r="D38" s="86"/>
      <c r="E38" s="94"/>
      <c r="F38" s="97"/>
      <c r="G38" s="97"/>
      <c r="H38" s="92"/>
      <c r="I38" s="92"/>
      <c r="K38" s="92"/>
      <c r="L38" s="92"/>
      <c r="M38" s="92"/>
      <c r="N38" s="92"/>
      <c r="O38" s="92"/>
      <c r="P38" s="92"/>
    </row>
    <row r="39" spans="1:16" ht="14.1" customHeight="1" x14ac:dyDescent="0.2">
      <c r="B39" s="103" t="s">
        <v>252</v>
      </c>
      <c r="C39" s="103"/>
      <c r="D39" s="86"/>
      <c r="E39" s="94"/>
      <c r="F39" s="97"/>
      <c r="G39" s="97"/>
      <c r="H39" s="92"/>
      <c r="I39" s="92"/>
      <c r="K39" s="92"/>
      <c r="L39" s="92"/>
      <c r="M39" s="92"/>
      <c r="N39" s="92"/>
      <c r="O39" s="92"/>
      <c r="P39" s="92"/>
    </row>
    <row r="40" spans="1:16" ht="14.1" customHeight="1" x14ac:dyDescent="0.2">
      <c r="A40" s="76" t="s">
        <v>54</v>
      </c>
      <c r="B40" s="71" t="s">
        <v>338</v>
      </c>
      <c r="D40" s="86"/>
      <c r="E40" s="94"/>
      <c r="F40" s="97"/>
      <c r="G40" s="97"/>
      <c r="H40" s="92"/>
      <c r="I40" s="92"/>
      <c r="K40" s="92"/>
      <c r="L40" s="92"/>
      <c r="M40" s="92">
        <f>'10-Tableau dépenses'!F53</f>
        <v>0</v>
      </c>
      <c r="N40" s="92">
        <f>'10-Tableau dépenses'!H53</f>
        <v>0</v>
      </c>
      <c r="O40" s="92">
        <f>'10-Tableau dépenses'!K53</f>
        <v>0</v>
      </c>
      <c r="P40" s="92">
        <f>'10-Tableau dépenses'!L53</f>
        <v>0</v>
      </c>
    </row>
    <row r="41" spans="1:16" ht="14.1" customHeight="1" x14ac:dyDescent="0.2">
      <c r="A41" s="76" t="s">
        <v>55</v>
      </c>
      <c r="B41" s="71" t="s">
        <v>316</v>
      </c>
      <c r="D41" s="86"/>
      <c r="E41" s="94"/>
      <c r="F41" s="97"/>
      <c r="G41" s="97"/>
      <c r="H41" s="92"/>
      <c r="I41" s="92"/>
      <c r="K41" s="92"/>
      <c r="L41" s="92"/>
      <c r="M41" s="92">
        <f>'10-Tableau dépenses'!F56</f>
        <v>0</v>
      </c>
      <c r="N41" s="92">
        <f>'10-Tableau dépenses'!H56</f>
        <v>0</v>
      </c>
      <c r="O41" s="92">
        <f>'10-Tableau dépenses'!K56</f>
        <v>0</v>
      </c>
      <c r="P41" s="92">
        <f>'10-Tableau dépenses'!L56</f>
        <v>0</v>
      </c>
    </row>
    <row r="42" spans="1:16" ht="14.1" customHeight="1" x14ac:dyDescent="0.2">
      <c r="B42" s="16" t="s">
        <v>9</v>
      </c>
      <c r="C42" s="16"/>
      <c r="D42" s="86"/>
      <c r="E42" s="94"/>
      <c r="F42" s="97"/>
      <c r="G42" s="97"/>
      <c r="H42" s="101">
        <f>SUM(H40:H41)</f>
        <v>0</v>
      </c>
      <c r="I42" s="101">
        <f>SUM(I40:I41)</f>
        <v>0</v>
      </c>
      <c r="J42" s="101">
        <f>SUM(J40:J41)</f>
        <v>0</v>
      </c>
      <c r="K42" s="101">
        <f>SUM(K40:K41)</f>
        <v>0</v>
      </c>
      <c r="L42" s="102"/>
      <c r="M42" s="101">
        <f>SUM(M40:M41)</f>
        <v>0</v>
      </c>
      <c r="N42" s="101">
        <f>SUM(N40:N41)</f>
        <v>0</v>
      </c>
      <c r="O42" s="101">
        <f>SUM(O40:O41)</f>
        <v>0</v>
      </c>
      <c r="P42" s="101">
        <f>SUM(P40:P41)</f>
        <v>0</v>
      </c>
    </row>
    <row r="43" spans="1:16" ht="4.5" customHeight="1" x14ac:dyDescent="0.2">
      <c r="D43" s="86"/>
      <c r="E43" s="94"/>
      <c r="F43" s="97"/>
      <c r="G43" s="97"/>
      <c r="H43" s="92"/>
      <c r="I43" s="92"/>
      <c r="K43" s="92"/>
      <c r="L43" s="92"/>
      <c r="M43" s="92"/>
      <c r="N43" s="92"/>
      <c r="O43" s="92"/>
      <c r="P43" s="92"/>
    </row>
    <row r="44" spans="1:16" ht="14.1" customHeight="1" x14ac:dyDescent="0.2">
      <c r="A44" s="76">
        <v>5</v>
      </c>
      <c r="B44" s="16" t="s">
        <v>402</v>
      </c>
      <c r="C44" s="16"/>
      <c r="D44" s="86"/>
      <c r="E44" s="94"/>
      <c r="F44" s="97"/>
      <c r="G44" s="97"/>
      <c r="H44" s="100">
        <v>0</v>
      </c>
      <c r="I44" s="100">
        <v>0</v>
      </c>
      <c r="J44" s="100">
        <v>0</v>
      </c>
      <c r="K44" s="100">
        <v>0</v>
      </c>
      <c r="L44" s="92"/>
      <c r="M44" s="100">
        <f>'10-Tableau dépenses'!F59</f>
        <v>0</v>
      </c>
      <c r="N44" s="100">
        <f>'10-Tableau dépenses'!H59</f>
        <v>0</v>
      </c>
      <c r="O44" s="100">
        <f>'10-Tableau dépenses'!K59</f>
        <v>0</v>
      </c>
      <c r="P44" s="100">
        <f>'10-Tableau dépenses'!L59</f>
        <v>0</v>
      </c>
    </row>
    <row r="45" spans="1:16" ht="6" customHeight="1" x14ac:dyDescent="0.2">
      <c r="D45" s="86"/>
      <c r="E45" s="94"/>
      <c r="F45" s="97"/>
      <c r="G45" s="97"/>
      <c r="H45" s="92"/>
      <c r="I45" s="92"/>
      <c r="K45" s="92"/>
      <c r="L45" s="92"/>
      <c r="M45" s="92"/>
      <c r="N45" s="92"/>
      <c r="O45" s="92"/>
      <c r="P45" s="92"/>
    </row>
    <row r="46" spans="1:16" ht="14.1" customHeight="1" x14ac:dyDescent="0.2">
      <c r="A46" s="76">
        <v>6</v>
      </c>
      <c r="B46" s="16" t="s">
        <v>57</v>
      </c>
      <c r="C46" s="16"/>
      <c r="D46" s="86"/>
      <c r="E46" s="94"/>
      <c r="F46" s="97"/>
      <c r="G46" s="97"/>
      <c r="H46" s="92"/>
      <c r="I46" s="92"/>
      <c r="K46" s="92"/>
      <c r="L46" s="92"/>
      <c r="M46" s="92"/>
      <c r="N46" s="92"/>
      <c r="O46" s="92"/>
      <c r="P46" s="92"/>
    </row>
    <row r="47" spans="1:16" ht="14.1" customHeight="1" x14ac:dyDescent="0.2">
      <c r="A47" s="76" t="s">
        <v>215</v>
      </c>
      <c r="B47" s="71" t="s">
        <v>251</v>
      </c>
      <c r="D47" s="104"/>
      <c r="E47" s="104"/>
      <c r="F47" s="97"/>
      <c r="G47" s="97"/>
      <c r="H47" s="93"/>
      <c r="I47" s="93"/>
      <c r="J47" s="91"/>
      <c r="K47" s="93"/>
      <c r="L47" s="93"/>
      <c r="M47" s="93">
        <f>'10-Tableau dépenses'!F64</f>
        <v>0</v>
      </c>
      <c r="N47" s="93">
        <f>'10-Tableau dépenses'!H64</f>
        <v>0</v>
      </c>
      <c r="O47" s="93">
        <f>'10-Tableau dépenses'!K64</f>
        <v>0</v>
      </c>
      <c r="P47" s="92">
        <f>'10-Tableau dépenses'!L64</f>
        <v>0</v>
      </c>
    </row>
    <row r="48" spans="1:16" ht="14.1" customHeight="1" x14ac:dyDescent="0.2">
      <c r="A48" s="76" t="s">
        <v>216</v>
      </c>
      <c r="B48" s="71" t="s">
        <v>447</v>
      </c>
      <c r="D48" s="104"/>
      <c r="E48" s="104"/>
      <c r="F48" s="97"/>
      <c r="G48" s="97"/>
      <c r="H48" s="93"/>
      <c r="I48" s="93"/>
      <c r="J48" s="91"/>
      <c r="K48" s="93"/>
      <c r="L48" s="93"/>
      <c r="M48" s="93">
        <f>'10-Tableau dépenses'!F68</f>
        <v>0</v>
      </c>
      <c r="N48" s="93">
        <f>'10-Tableau dépenses'!H68</f>
        <v>0</v>
      </c>
      <c r="O48" s="93">
        <f>'10-Tableau dépenses'!K68</f>
        <v>0</v>
      </c>
      <c r="P48" s="92">
        <f>'10-Tableau dépenses'!L68</f>
        <v>0</v>
      </c>
    </row>
    <row r="49" spans="1:16" ht="14.1" customHeight="1" x14ac:dyDescent="0.2">
      <c r="A49" s="71" t="s">
        <v>217</v>
      </c>
      <c r="B49" s="71" t="s">
        <v>59</v>
      </c>
      <c r="D49" s="104"/>
      <c r="E49" s="104"/>
      <c r="F49" s="97"/>
      <c r="G49" s="97"/>
      <c r="H49" s="93"/>
      <c r="I49" s="93"/>
      <c r="J49" s="91"/>
      <c r="K49" s="93"/>
      <c r="L49" s="93"/>
      <c r="M49" s="93">
        <f>'10-Tableau dépenses'!F72</f>
        <v>0</v>
      </c>
      <c r="N49" s="93">
        <f>'10-Tableau dépenses'!H72</f>
        <v>0</v>
      </c>
      <c r="O49" s="93">
        <f>'10-Tableau dépenses'!K72</f>
        <v>0</v>
      </c>
      <c r="P49" s="92">
        <f>'10-Tableau dépenses'!L72</f>
        <v>0</v>
      </c>
    </row>
    <row r="50" spans="1:16" ht="14.1" customHeight="1" x14ac:dyDescent="0.2">
      <c r="A50" s="76" t="s">
        <v>218</v>
      </c>
      <c r="B50" s="71" t="s">
        <v>52</v>
      </c>
      <c r="D50" s="104"/>
      <c r="E50" s="104"/>
      <c r="F50" s="97"/>
      <c r="G50" s="97"/>
      <c r="H50" s="93"/>
      <c r="I50" s="93"/>
      <c r="J50" s="91"/>
      <c r="K50" s="93"/>
      <c r="L50" s="93"/>
      <c r="M50" s="93">
        <f>'10-Tableau dépenses'!F76</f>
        <v>0</v>
      </c>
      <c r="N50" s="93">
        <f>'10-Tableau dépenses'!H76</f>
        <v>0</v>
      </c>
      <c r="O50" s="93">
        <f>'10-Tableau dépenses'!K76</f>
        <v>0</v>
      </c>
      <c r="P50" s="92">
        <f>'10-Tableau dépenses'!L76</f>
        <v>0</v>
      </c>
    </row>
    <row r="51" spans="1:16" ht="14.1" customHeight="1" x14ac:dyDescent="0.2">
      <c r="B51" s="16" t="s">
        <v>9</v>
      </c>
      <c r="C51" s="16"/>
      <c r="D51" s="86"/>
      <c r="E51" s="94"/>
      <c r="F51" s="97"/>
      <c r="G51" s="97"/>
      <c r="H51" s="101">
        <f>SUM(H47:H50)</f>
        <v>0</v>
      </c>
      <c r="I51" s="101">
        <f>SUM(I47:I50)</f>
        <v>0</v>
      </c>
      <c r="J51" s="101">
        <f>SUM(J47:J50)</f>
        <v>0</v>
      </c>
      <c r="K51" s="101">
        <f>SUM(K47:K50)</f>
        <v>0</v>
      </c>
      <c r="L51" s="102"/>
      <c r="M51" s="101">
        <f>SUM(M47:M50)</f>
        <v>0</v>
      </c>
      <c r="N51" s="101">
        <f>SUM(N47:N50)</f>
        <v>0</v>
      </c>
      <c r="O51" s="101">
        <f>SUM(O47:O50)</f>
        <v>0</v>
      </c>
      <c r="P51" s="101">
        <f>SUM(P47:P50)</f>
        <v>0</v>
      </c>
    </row>
    <row r="52" spans="1:16" ht="6" customHeight="1" x14ac:dyDescent="0.2">
      <c r="D52" s="86"/>
      <c r="E52" s="94"/>
      <c r="F52" s="97"/>
      <c r="G52" s="97"/>
      <c r="H52" s="92"/>
      <c r="I52" s="92"/>
      <c r="K52" s="92"/>
      <c r="L52" s="92"/>
      <c r="M52" s="92"/>
      <c r="N52" s="92"/>
      <c r="O52" s="92"/>
      <c r="P52" s="92"/>
    </row>
    <row r="53" spans="1:16" ht="14.1" customHeight="1" x14ac:dyDescent="0.2">
      <c r="A53" s="76">
        <v>7</v>
      </c>
      <c r="B53" s="16" t="s">
        <v>60</v>
      </c>
      <c r="C53" s="16"/>
      <c r="D53" s="86"/>
      <c r="E53" s="94"/>
      <c r="F53" s="97"/>
      <c r="G53" s="97"/>
      <c r="H53" s="92"/>
      <c r="I53" s="92"/>
      <c r="K53" s="92"/>
      <c r="L53" s="92"/>
      <c r="M53" s="92"/>
      <c r="N53" s="92"/>
      <c r="O53" s="92"/>
      <c r="P53" s="92"/>
    </row>
    <row r="54" spans="1:16" ht="14.1" customHeight="1" x14ac:dyDescent="0.2">
      <c r="A54" s="76" t="s">
        <v>61</v>
      </c>
      <c r="B54" s="71" t="s">
        <v>62</v>
      </c>
      <c r="D54" s="86"/>
      <c r="E54" s="94"/>
      <c r="F54" s="97"/>
      <c r="G54" s="97"/>
      <c r="H54" s="92"/>
      <c r="I54" s="92"/>
      <c r="K54" s="92"/>
      <c r="L54" s="92"/>
      <c r="M54" s="92">
        <f>'10-Tableau dépenses'!F81</f>
        <v>0</v>
      </c>
      <c r="N54" s="92">
        <f>'10-Tableau dépenses'!H81</f>
        <v>0</v>
      </c>
      <c r="O54" s="92">
        <f>'10-Tableau dépenses'!K81</f>
        <v>0</v>
      </c>
      <c r="P54" s="92">
        <f>'10-Tableau dépenses'!L81</f>
        <v>0</v>
      </c>
    </row>
    <row r="55" spans="1:16" ht="14.1" customHeight="1" x14ac:dyDescent="0.2">
      <c r="A55" s="76" t="s">
        <v>63</v>
      </c>
      <c r="B55" s="71" t="s">
        <v>64</v>
      </c>
      <c r="D55" s="86"/>
      <c r="E55" s="94"/>
      <c r="F55" s="97"/>
      <c r="G55" s="97"/>
      <c r="H55" s="92"/>
      <c r="I55" s="92"/>
      <c r="K55" s="92"/>
      <c r="L55" s="92"/>
      <c r="M55" s="92">
        <f>'10-Tableau dépenses'!F85</f>
        <v>0</v>
      </c>
      <c r="N55" s="92">
        <f>'10-Tableau dépenses'!H85</f>
        <v>0</v>
      </c>
      <c r="O55" s="92">
        <f>'10-Tableau dépenses'!K85</f>
        <v>0</v>
      </c>
      <c r="P55" s="92">
        <f>'10-Tableau dépenses'!L85</f>
        <v>0</v>
      </c>
    </row>
    <row r="56" spans="1:16" ht="14.1" customHeight="1" x14ac:dyDescent="0.2">
      <c r="A56" s="76" t="s">
        <v>65</v>
      </c>
      <c r="B56" s="71" t="s">
        <v>10</v>
      </c>
      <c r="D56" s="86"/>
      <c r="E56" s="94"/>
      <c r="F56" s="97"/>
      <c r="G56" s="97"/>
      <c r="H56" s="92"/>
      <c r="I56" s="92"/>
      <c r="K56" s="92"/>
      <c r="L56" s="92"/>
      <c r="M56" s="92">
        <f>'10-Tableau dépenses'!F89</f>
        <v>0</v>
      </c>
      <c r="N56" s="92">
        <f>'10-Tableau dépenses'!H89</f>
        <v>0</v>
      </c>
      <c r="O56" s="92">
        <f>'10-Tableau dépenses'!K89</f>
        <v>0</v>
      </c>
      <c r="P56" s="92">
        <f>'10-Tableau dépenses'!L89</f>
        <v>0</v>
      </c>
    </row>
    <row r="57" spans="1:16" ht="14.1" customHeight="1" x14ac:dyDescent="0.2">
      <c r="A57" s="76" t="s">
        <v>66</v>
      </c>
      <c r="B57" s="71" t="s">
        <v>67</v>
      </c>
      <c r="D57" s="86"/>
      <c r="E57" s="94"/>
      <c r="F57" s="97"/>
      <c r="G57" s="97"/>
      <c r="H57" s="92"/>
      <c r="I57" s="92"/>
      <c r="K57" s="92"/>
      <c r="L57" s="92"/>
      <c r="M57" s="92">
        <f>'10-Tableau dépenses'!F93</f>
        <v>0</v>
      </c>
      <c r="N57" s="92">
        <f>'10-Tableau dépenses'!H93</f>
        <v>0</v>
      </c>
      <c r="O57" s="92">
        <f>'10-Tableau dépenses'!K93</f>
        <v>0</v>
      </c>
      <c r="P57" s="92">
        <f>'10-Tableau dépenses'!L93</f>
        <v>0</v>
      </c>
    </row>
    <row r="58" spans="1:16" ht="14.1" customHeight="1" x14ac:dyDescent="0.2">
      <c r="A58" s="76" t="s">
        <v>219</v>
      </c>
      <c r="B58" s="71" t="s">
        <v>68</v>
      </c>
      <c r="D58" s="86"/>
      <c r="E58" s="94"/>
      <c r="F58" s="97"/>
      <c r="G58" s="97"/>
      <c r="H58" s="92"/>
      <c r="I58" s="92"/>
      <c r="K58" s="92"/>
      <c r="L58" s="92"/>
      <c r="M58" s="92">
        <f>'10-Tableau dépenses'!F98</f>
        <v>0</v>
      </c>
      <c r="N58" s="92">
        <f>'10-Tableau dépenses'!H98</f>
        <v>0</v>
      </c>
      <c r="O58" s="92">
        <f>'10-Tableau dépenses'!K98</f>
        <v>0</v>
      </c>
      <c r="P58" s="92">
        <f>'10-Tableau dépenses'!L98</f>
        <v>0</v>
      </c>
    </row>
    <row r="59" spans="1:16" ht="14.1" customHeight="1" x14ac:dyDescent="0.2">
      <c r="A59" s="76" t="s">
        <v>220</v>
      </c>
      <c r="B59" s="71" t="s">
        <v>69</v>
      </c>
      <c r="D59" s="86"/>
      <c r="E59" s="94"/>
      <c r="F59" s="97"/>
      <c r="G59" s="97"/>
      <c r="H59" s="92"/>
      <c r="I59" s="92"/>
      <c r="K59" s="92"/>
      <c r="L59" s="92"/>
      <c r="M59" s="92">
        <f>'10-Tableau dépenses'!F102</f>
        <v>0</v>
      </c>
      <c r="N59" s="92">
        <f>'10-Tableau dépenses'!H102</f>
        <v>0</v>
      </c>
      <c r="O59" s="92">
        <f>'10-Tableau dépenses'!K102</f>
        <v>0</v>
      </c>
      <c r="P59" s="92">
        <f>'10-Tableau dépenses'!L102</f>
        <v>0</v>
      </c>
    </row>
    <row r="60" spans="1:16" ht="14.1" customHeight="1" x14ac:dyDescent="0.2">
      <c r="A60" s="76" t="s">
        <v>221</v>
      </c>
      <c r="B60" s="71" t="s">
        <v>70</v>
      </c>
      <c r="D60" s="86"/>
      <c r="E60" s="94"/>
      <c r="F60" s="97"/>
      <c r="G60" s="97"/>
      <c r="H60" s="92"/>
      <c r="I60" s="92"/>
      <c r="K60" s="92"/>
      <c r="L60" s="92"/>
      <c r="M60" s="92">
        <f>'10-Tableau dépenses'!F106</f>
        <v>0</v>
      </c>
      <c r="N60" s="92">
        <f>'10-Tableau dépenses'!H106</f>
        <v>0</v>
      </c>
      <c r="O60" s="92">
        <f>'10-Tableau dépenses'!K106</f>
        <v>0</v>
      </c>
      <c r="P60" s="92">
        <f>'10-Tableau dépenses'!L106</f>
        <v>0</v>
      </c>
    </row>
    <row r="61" spans="1:16" ht="14.1" customHeight="1" x14ac:dyDescent="0.2">
      <c r="A61" s="76" t="s">
        <v>222</v>
      </c>
      <c r="B61" s="71" t="s">
        <v>339</v>
      </c>
      <c r="D61" s="86"/>
      <c r="E61" s="94"/>
      <c r="F61" s="97"/>
      <c r="G61" s="97"/>
      <c r="H61" s="92"/>
      <c r="I61" s="92"/>
      <c r="K61" s="92"/>
      <c r="L61" s="92"/>
      <c r="M61" s="92">
        <f>'10-Tableau dépenses'!F109</f>
        <v>0</v>
      </c>
      <c r="N61" s="92">
        <f>'10-Tableau dépenses'!H109</f>
        <v>0</v>
      </c>
      <c r="O61" s="92">
        <f>'10-Tableau dépenses'!K109</f>
        <v>0</v>
      </c>
      <c r="P61" s="92">
        <f>'10-Tableau dépenses'!L109</f>
        <v>0</v>
      </c>
    </row>
    <row r="62" spans="1:16" ht="14.1" customHeight="1" x14ac:dyDescent="0.2">
      <c r="B62" s="16" t="s">
        <v>9</v>
      </c>
      <c r="C62" s="16"/>
      <c r="D62" s="86"/>
      <c r="E62" s="94"/>
      <c r="F62" s="97"/>
      <c r="G62" s="97"/>
      <c r="H62" s="101">
        <f>SUM(H54:H61)</f>
        <v>0</v>
      </c>
      <c r="I62" s="101">
        <f>SUM(I54:I61)</f>
        <v>0</v>
      </c>
      <c r="J62" s="101">
        <f>SUM(J54:J61)</f>
        <v>0</v>
      </c>
      <c r="K62" s="101">
        <f>SUM(K54:K61)</f>
        <v>0</v>
      </c>
      <c r="L62" s="102"/>
      <c r="M62" s="101">
        <f>SUM(M54:M61)</f>
        <v>0</v>
      </c>
      <c r="N62" s="101">
        <f>SUM(N54:N61)</f>
        <v>0</v>
      </c>
      <c r="O62" s="101">
        <f>SUM(O54:O61)</f>
        <v>0</v>
      </c>
      <c r="P62" s="101">
        <f>SUM(P54:P61)</f>
        <v>0</v>
      </c>
    </row>
    <row r="63" spans="1:16" ht="6" customHeight="1" x14ac:dyDescent="0.2">
      <c r="D63" s="86"/>
      <c r="E63" s="94"/>
      <c r="F63" s="97"/>
      <c r="G63" s="97"/>
      <c r="H63" s="92"/>
      <c r="I63" s="92"/>
      <c r="K63" s="92"/>
      <c r="L63" s="92"/>
      <c r="M63" s="92"/>
      <c r="N63" s="92"/>
      <c r="O63" s="92"/>
      <c r="P63" s="92"/>
    </row>
    <row r="64" spans="1:16" ht="14.1" customHeight="1" x14ac:dyDescent="0.2">
      <c r="A64" s="76">
        <v>8</v>
      </c>
      <c r="B64" s="16" t="s">
        <v>71</v>
      </c>
      <c r="C64" s="16"/>
      <c r="D64" s="86"/>
      <c r="E64" s="94"/>
      <c r="F64" s="97"/>
      <c r="G64" s="97"/>
      <c r="H64" s="92"/>
      <c r="I64" s="92"/>
      <c r="K64" s="92"/>
      <c r="L64" s="92"/>
      <c r="M64" s="92"/>
      <c r="N64" s="92"/>
      <c r="O64" s="92"/>
      <c r="P64" s="92"/>
    </row>
    <row r="65" spans="1:16" ht="14.1" customHeight="1" x14ac:dyDescent="0.2">
      <c r="A65" s="76" t="s">
        <v>72</v>
      </c>
      <c r="B65" s="71" t="s">
        <v>73</v>
      </c>
      <c r="D65" s="86"/>
      <c r="E65" s="94"/>
      <c r="F65" s="97"/>
      <c r="G65" s="97"/>
      <c r="H65" s="92"/>
      <c r="I65" s="92"/>
      <c r="K65" s="92"/>
      <c r="L65" s="92"/>
      <c r="M65" s="92">
        <f>'10-Tableau dépenses'!F114</f>
        <v>0</v>
      </c>
      <c r="N65" s="92">
        <f>'10-Tableau dépenses'!H114</f>
        <v>0</v>
      </c>
      <c r="O65" s="92">
        <f>'10-Tableau dépenses'!K114</f>
        <v>0</v>
      </c>
      <c r="P65" s="92">
        <f>'10-Tableau dépenses'!L114</f>
        <v>0</v>
      </c>
    </row>
    <row r="66" spans="1:16" ht="14.1" customHeight="1" x14ac:dyDescent="0.2">
      <c r="A66" s="76" t="s">
        <v>74</v>
      </c>
      <c r="B66" s="71" t="s">
        <v>75</v>
      </c>
      <c r="D66" s="86"/>
      <c r="E66" s="94"/>
      <c r="F66" s="97"/>
      <c r="G66" s="97"/>
      <c r="H66" s="92"/>
      <c r="I66" s="92"/>
      <c r="K66" s="92"/>
      <c r="L66" s="92"/>
      <c r="M66" s="92">
        <f>'10-Tableau dépenses'!F118</f>
        <v>0</v>
      </c>
      <c r="N66" s="92">
        <f>'10-Tableau dépenses'!H118</f>
        <v>0</v>
      </c>
      <c r="O66" s="92">
        <f>'10-Tableau dépenses'!K118</f>
        <v>0</v>
      </c>
      <c r="P66" s="92">
        <f>'10-Tableau dépenses'!L118</f>
        <v>0</v>
      </c>
    </row>
    <row r="67" spans="1:16" ht="14.1" customHeight="1" x14ac:dyDescent="0.2">
      <c r="A67" s="76" t="s">
        <v>76</v>
      </c>
      <c r="B67" s="71" t="s">
        <v>77</v>
      </c>
      <c r="D67" s="86"/>
      <c r="E67" s="94"/>
      <c r="F67" s="97"/>
      <c r="G67" s="97"/>
      <c r="H67" s="92"/>
      <c r="I67" s="92"/>
      <c r="K67" s="92"/>
      <c r="L67" s="92"/>
      <c r="M67" s="92">
        <f>'10-Tableau dépenses'!F122</f>
        <v>0</v>
      </c>
      <c r="N67" s="92">
        <f>'10-Tableau dépenses'!H122</f>
        <v>0</v>
      </c>
      <c r="O67" s="92">
        <f>'10-Tableau dépenses'!K122</f>
        <v>0</v>
      </c>
      <c r="P67" s="92">
        <f>'10-Tableau dépenses'!L122</f>
        <v>0</v>
      </c>
    </row>
    <row r="68" spans="1:16" ht="14.1" customHeight="1" x14ac:dyDescent="0.2">
      <c r="A68" s="76" t="s">
        <v>78</v>
      </c>
      <c r="B68" s="71" t="s">
        <v>79</v>
      </c>
      <c r="D68" s="86"/>
      <c r="E68" s="94"/>
      <c r="F68" s="97"/>
      <c r="G68" s="97"/>
      <c r="H68" s="92"/>
      <c r="I68" s="92"/>
      <c r="K68" s="92"/>
      <c r="L68" s="92"/>
      <c r="M68" s="92">
        <f>'10-Tableau dépenses'!F126</f>
        <v>0</v>
      </c>
      <c r="N68" s="92">
        <f>'10-Tableau dépenses'!H126</f>
        <v>0</v>
      </c>
      <c r="O68" s="92">
        <f>'10-Tableau dépenses'!K126</f>
        <v>0</v>
      </c>
      <c r="P68" s="92">
        <f>'10-Tableau dépenses'!L126</f>
        <v>0</v>
      </c>
    </row>
    <row r="69" spans="1:16" ht="14.1" customHeight="1" x14ac:dyDescent="0.2">
      <c r="A69" s="76" t="s">
        <v>80</v>
      </c>
      <c r="B69" s="71" t="s">
        <v>81</v>
      </c>
      <c r="D69" s="86"/>
      <c r="E69" s="94"/>
      <c r="F69" s="97"/>
      <c r="G69" s="97"/>
      <c r="H69" s="92"/>
      <c r="I69" s="92"/>
      <c r="K69" s="92"/>
      <c r="L69" s="92"/>
      <c r="M69" s="92">
        <f>'10-Tableau dépenses'!F130</f>
        <v>0</v>
      </c>
      <c r="N69" s="92">
        <f>'10-Tableau dépenses'!H130</f>
        <v>0</v>
      </c>
      <c r="O69" s="92">
        <f>'10-Tableau dépenses'!K130</f>
        <v>0</v>
      </c>
      <c r="P69" s="92">
        <f>'10-Tableau dépenses'!L130</f>
        <v>0</v>
      </c>
    </row>
    <row r="70" spans="1:16" ht="14.1" customHeight="1" x14ac:dyDescent="0.2">
      <c r="A70" s="76" t="s">
        <v>82</v>
      </c>
      <c r="B70" s="71" t="s">
        <v>83</v>
      </c>
      <c r="D70" s="86"/>
      <c r="E70" s="94"/>
      <c r="F70" s="97"/>
      <c r="G70" s="97"/>
      <c r="H70" s="92"/>
      <c r="I70" s="92"/>
      <c r="K70" s="92"/>
      <c r="L70" s="92"/>
      <c r="M70" s="92">
        <f>'10-Tableau dépenses'!F134</f>
        <v>0</v>
      </c>
      <c r="N70" s="92">
        <f>'10-Tableau dépenses'!H134</f>
        <v>0</v>
      </c>
      <c r="O70" s="92">
        <f>'10-Tableau dépenses'!K134</f>
        <v>0</v>
      </c>
      <c r="P70" s="92">
        <f>'10-Tableau dépenses'!L134</f>
        <v>0</v>
      </c>
    </row>
    <row r="71" spans="1:16" ht="14.1" customHeight="1" x14ac:dyDescent="0.2">
      <c r="A71" s="76" t="s">
        <v>84</v>
      </c>
      <c r="B71" s="71" t="s">
        <v>85</v>
      </c>
      <c r="D71" s="86"/>
      <c r="E71" s="94"/>
      <c r="F71" s="97"/>
      <c r="G71" s="97"/>
      <c r="H71" s="92"/>
      <c r="I71" s="92"/>
      <c r="K71" s="92"/>
      <c r="L71" s="92"/>
      <c r="M71" s="92">
        <f>'10-Tableau dépenses'!F138</f>
        <v>0</v>
      </c>
      <c r="N71" s="92">
        <f>'10-Tableau dépenses'!H138</f>
        <v>0</v>
      </c>
      <c r="O71" s="92">
        <f>'10-Tableau dépenses'!K138</f>
        <v>0</v>
      </c>
      <c r="P71" s="92">
        <f>'10-Tableau dépenses'!L138</f>
        <v>0</v>
      </c>
    </row>
    <row r="72" spans="1:16" ht="14.1" customHeight="1" x14ac:dyDescent="0.2">
      <c r="A72" s="76" t="s">
        <v>86</v>
      </c>
      <c r="B72" s="71" t="s">
        <v>64</v>
      </c>
      <c r="D72" s="86"/>
      <c r="E72" s="94"/>
      <c r="F72" s="97"/>
      <c r="G72" s="97"/>
      <c r="H72" s="92"/>
      <c r="I72" s="92"/>
      <c r="K72" s="92"/>
      <c r="L72" s="92"/>
      <c r="M72" s="92">
        <f>'10-Tableau dépenses'!F142</f>
        <v>0</v>
      </c>
      <c r="N72" s="92">
        <f>'10-Tableau dépenses'!H142</f>
        <v>0</v>
      </c>
      <c r="O72" s="92">
        <f>'10-Tableau dépenses'!K142</f>
        <v>0</v>
      </c>
      <c r="P72" s="92">
        <f>'10-Tableau dépenses'!L142</f>
        <v>0</v>
      </c>
    </row>
    <row r="73" spans="1:16" ht="14.1" customHeight="1" x14ac:dyDescent="0.2">
      <c r="A73" s="76" t="s">
        <v>223</v>
      </c>
      <c r="B73" s="71" t="s">
        <v>337</v>
      </c>
      <c r="D73" s="86"/>
      <c r="E73" s="94"/>
      <c r="F73" s="97"/>
      <c r="G73" s="97"/>
      <c r="H73" s="92"/>
      <c r="I73" s="92"/>
      <c r="K73" s="92"/>
      <c r="L73" s="92"/>
      <c r="M73" s="92">
        <f>'10-Tableau dépenses'!F145</f>
        <v>0</v>
      </c>
      <c r="N73" s="92">
        <f>'10-Tableau dépenses'!H145</f>
        <v>0</v>
      </c>
      <c r="O73" s="92">
        <f>'10-Tableau dépenses'!K145</f>
        <v>0</v>
      </c>
      <c r="P73" s="92">
        <f>'10-Tableau dépenses'!L145</f>
        <v>0</v>
      </c>
    </row>
    <row r="74" spans="1:16" ht="14.1" customHeight="1" x14ac:dyDescent="0.2">
      <c r="B74" s="16" t="s">
        <v>9</v>
      </c>
      <c r="C74" s="16"/>
      <c r="D74" s="86"/>
      <c r="E74" s="94"/>
      <c r="F74" s="97"/>
      <c r="G74" s="97"/>
      <c r="H74" s="101">
        <f>SUM(H65:H73)</f>
        <v>0</v>
      </c>
      <c r="I74" s="101">
        <f>SUM(I65:I73)</f>
        <v>0</v>
      </c>
      <c r="J74" s="101">
        <f>SUM(J65:J73)</f>
        <v>0</v>
      </c>
      <c r="K74" s="101">
        <f>SUM(K65:K73)</f>
        <v>0</v>
      </c>
      <c r="L74" s="102"/>
      <c r="M74" s="101">
        <f>SUM(M65:M73)</f>
        <v>0</v>
      </c>
      <c r="N74" s="101">
        <f>SUM(N65:N73)</f>
        <v>0</v>
      </c>
      <c r="O74" s="101">
        <f>SUM(O65:O73)</f>
        <v>0</v>
      </c>
      <c r="P74" s="101">
        <f>SUM(P65:P73)</f>
        <v>0</v>
      </c>
    </row>
    <row r="75" spans="1:16" ht="6" customHeight="1" x14ac:dyDescent="0.2">
      <c r="D75" s="86"/>
      <c r="E75" s="94"/>
      <c r="F75" s="97"/>
      <c r="G75" s="97"/>
      <c r="H75" s="92"/>
      <c r="I75" s="92"/>
      <c r="K75" s="92"/>
      <c r="L75" s="92"/>
      <c r="M75" s="92"/>
      <c r="N75" s="92"/>
      <c r="O75" s="92"/>
      <c r="P75" s="92"/>
    </row>
    <row r="76" spans="1:16" s="110" customFormat="1" ht="14.1" customHeight="1" x14ac:dyDescent="0.2">
      <c r="A76" s="105">
        <v>9</v>
      </c>
      <c r="B76" s="99" t="s">
        <v>87</v>
      </c>
      <c r="C76" s="99"/>
      <c r="D76" s="106"/>
      <c r="E76" s="107"/>
      <c r="F76" s="97"/>
      <c r="G76" s="97"/>
      <c r="H76" s="108"/>
      <c r="I76" s="108"/>
      <c r="J76" s="109"/>
      <c r="K76" s="108"/>
      <c r="L76" s="108"/>
      <c r="M76" s="108"/>
      <c r="N76" s="108"/>
      <c r="O76" s="108"/>
      <c r="P76" s="108"/>
    </row>
    <row r="77" spans="1:16" s="110" customFormat="1" ht="14.1" customHeight="1" x14ac:dyDescent="0.2">
      <c r="A77" s="105"/>
      <c r="B77" s="111" t="s">
        <v>88</v>
      </c>
      <c r="C77" s="111"/>
      <c r="D77" s="106"/>
      <c r="E77" s="107"/>
      <c r="F77" s="97"/>
      <c r="G77" s="97"/>
      <c r="H77" s="108"/>
      <c r="I77" s="108"/>
      <c r="J77" s="109"/>
      <c r="K77" s="108"/>
      <c r="L77" s="108"/>
      <c r="M77" s="108"/>
      <c r="N77" s="108"/>
      <c r="O77" s="108"/>
      <c r="P77" s="108"/>
    </row>
    <row r="78" spans="1:16" s="110" customFormat="1" ht="14.1" customHeight="1" x14ac:dyDescent="0.2">
      <c r="A78" s="105" t="s">
        <v>89</v>
      </c>
      <c r="B78" s="110" t="s">
        <v>49</v>
      </c>
      <c r="D78" s="106"/>
      <c r="E78" s="107"/>
      <c r="F78" s="97"/>
      <c r="G78" s="97"/>
      <c r="H78" s="108"/>
      <c r="I78" s="108"/>
      <c r="J78" s="109"/>
      <c r="K78" s="108"/>
      <c r="L78" s="108"/>
      <c r="M78" s="108">
        <f>'10-Tableau dépenses'!F151</f>
        <v>0</v>
      </c>
      <c r="N78" s="108">
        <f>'10-Tableau dépenses'!H151</f>
        <v>0</v>
      </c>
      <c r="O78" s="108">
        <f>'10-Tableau dépenses'!K151</f>
        <v>0</v>
      </c>
      <c r="P78" s="108">
        <f>'10-Tableau dépenses'!L151</f>
        <v>0</v>
      </c>
    </row>
    <row r="79" spans="1:16" s="110" customFormat="1" ht="14.1" customHeight="1" x14ac:dyDescent="0.2">
      <c r="A79" s="105" t="s">
        <v>90</v>
      </c>
      <c r="B79" s="110" t="s">
        <v>91</v>
      </c>
      <c r="D79" s="106"/>
      <c r="E79" s="107"/>
      <c r="F79" s="97"/>
      <c r="G79" s="97"/>
      <c r="H79" s="108"/>
      <c r="I79" s="108"/>
      <c r="J79" s="109"/>
      <c r="K79" s="108"/>
      <c r="L79" s="108"/>
      <c r="M79" s="108">
        <f>'10-Tableau dépenses'!F156</f>
        <v>0</v>
      </c>
      <c r="N79" s="108">
        <f>'10-Tableau dépenses'!H156</f>
        <v>0</v>
      </c>
      <c r="O79" s="108">
        <f>'10-Tableau dépenses'!K156</f>
        <v>0</v>
      </c>
      <c r="P79" s="108">
        <f>'10-Tableau dépenses'!L156</f>
        <v>0</v>
      </c>
    </row>
    <row r="80" spans="1:16" s="110" customFormat="1" ht="14.1" customHeight="1" x14ac:dyDescent="0.2">
      <c r="A80" s="105" t="s">
        <v>92</v>
      </c>
      <c r="B80" s="110" t="s">
        <v>93</v>
      </c>
      <c r="D80" s="106"/>
      <c r="E80" s="107"/>
      <c r="F80" s="97"/>
      <c r="G80" s="97"/>
      <c r="H80" s="108"/>
      <c r="I80" s="108"/>
      <c r="J80" s="109"/>
      <c r="K80" s="108"/>
      <c r="L80" s="108"/>
      <c r="M80" s="108">
        <f>'10-Tableau dépenses'!F160</f>
        <v>0</v>
      </c>
      <c r="N80" s="108">
        <f>'10-Tableau dépenses'!H160</f>
        <v>0</v>
      </c>
      <c r="O80" s="108">
        <f>'10-Tableau dépenses'!K160</f>
        <v>0</v>
      </c>
      <c r="P80" s="108">
        <f>'10-Tableau dépenses'!L160</f>
        <v>0</v>
      </c>
    </row>
    <row r="81" spans="1:16" s="110" customFormat="1" ht="14.1" customHeight="1" x14ac:dyDescent="0.2">
      <c r="A81" s="105" t="s">
        <v>94</v>
      </c>
      <c r="B81" s="110" t="s">
        <v>95</v>
      </c>
      <c r="D81" s="106"/>
      <c r="E81" s="107"/>
      <c r="F81" s="97"/>
      <c r="G81" s="97"/>
      <c r="H81" s="108"/>
      <c r="I81" s="108"/>
      <c r="J81" s="109"/>
      <c r="K81" s="108"/>
      <c r="L81" s="108"/>
      <c r="M81" s="108">
        <f>'10-Tableau dépenses'!F164</f>
        <v>0</v>
      </c>
      <c r="N81" s="108">
        <f>'10-Tableau dépenses'!H164</f>
        <v>0</v>
      </c>
      <c r="O81" s="108">
        <f>'10-Tableau dépenses'!K164</f>
        <v>0</v>
      </c>
      <c r="P81" s="108">
        <f>'10-Tableau dépenses'!L164</f>
        <v>0</v>
      </c>
    </row>
    <row r="82" spans="1:16" s="110" customFormat="1" ht="14.1" customHeight="1" x14ac:dyDescent="0.2">
      <c r="A82" s="105" t="s">
        <v>96</v>
      </c>
      <c r="B82" s="110" t="s">
        <v>448</v>
      </c>
      <c r="D82" s="106"/>
      <c r="E82" s="107"/>
      <c r="F82" s="97"/>
      <c r="G82" s="97"/>
      <c r="H82" s="108"/>
      <c r="I82" s="108"/>
      <c r="J82" s="109"/>
      <c r="K82" s="108"/>
      <c r="L82" s="108"/>
      <c r="M82" s="108">
        <f>'10-Tableau dépenses'!F168</f>
        <v>0</v>
      </c>
      <c r="N82" s="108">
        <f>'10-Tableau dépenses'!H168</f>
        <v>0</v>
      </c>
      <c r="O82" s="108">
        <f>'10-Tableau dépenses'!K168</f>
        <v>0</v>
      </c>
      <c r="P82" s="108">
        <f>'10-Tableau dépenses'!L168</f>
        <v>0</v>
      </c>
    </row>
    <row r="83" spans="1:16" s="110" customFormat="1" ht="14.1" customHeight="1" x14ac:dyDescent="0.2">
      <c r="A83" s="105" t="s">
        <v>97</v>
      </c>
      <c r="B83" s="110" t="s">
        <v>98</v>
      </c>
      <c r="D83" s="106"/>
      <c r="E83" s="107"/>
      <c r="F83" s="97"/>
      <c r="G83" s="97"/>
      <c r="H83" s="108"/>
      <c r="I83" s="108"/>
      <c r="J83" s="109"/>
      <c r="K83" s="108"/>
      <c r="L83" s="108"/>
      <c r="M83" s="108">
        <f>'10-Tableau dépenses'!F172</f>
        <v>0</v>
      </c>
      <c r="N83" s="108">
        <f>'10-Tableau dépenses'!H172</f>
        <v>0</v>
      </c>
      <c r="O83" s="108">
        <f>'10-Tableau dépenses'!K172</f>
        <v>0</v>
      </c>
      <c r="P83" s="108">
        <f>'10-Tableau dépenses'!L172</f>
        <v>0</v>
      </c>
    </row>
    <row r="84" spans="1:16" s="110" customFormat="1" ht="14.1" customHeight="1" x14ac:dyDescent="0.2">
      <c r="A84" s="105" t="s">
        <v>99</v>
      </c>
      <c r="B84" s="110" t="s">
        <v>340</v>
      </c>
      <c r="D84" s="106"/>
      <c r="E84" s="107"/>
      <c r="F84" s="97"/>
      <c r="G84" s="97"/>
      <c r="H84" s="108"/>
      <c r="I84" s="108"/>
      <c r="J84" s="109"/>
      <c r="K84" s="108"/>
      <c r="L84" s="108"/>
      <c r="M84" s="108">
        <f>'10-Tableau dépenses'!F175</f>
        <v>0</v>
      </c>
      <c r="N84" s="108">
        <f>'10-Tableau dépenses'!H175</f>
        <v>0</v>
      </c>
      <c r="O84" s="108">
        <f>'10-Tableau dépenses'!K175</f>
        <v>0</v>
      </c>
      <c r="P84" s="108">
        <f>'10-Tableau dépenses'!L175</f>
        <v>0</v>
      </c>
    </row>
    <row r="85" spans="1:16" s="110" customFormat="1" ht="14.1" customHeight="1" x14ac:dyDescent="0.2">
      <c r="A85" s="105" t="s">
        <v>101</v>
      </c>
      <c r="B85" s="110" t="s">
        <v>339</v>
      </c>
      <c r="D85" s="106"/>
      <c r="E85" s="107"/>
      <c r="F85" s="97"/>
      <c r="G85" s="97"/>
      <c r="H85" s="108"/>
      <c r="I85" s="108"/>
      <c r="J85" s="109"/>
      <c r="K85" s="108"/>
      <c r="L85" s="108"/>
      <c r="M85" s="108">
        <f>'10-Tableau dépenses'!F178</f>
        <v>0</v>
      </c>
      <c r="N85" s="108">
        <f>'10-Tableau dépenses'!H178</f>
        <v>0</v>
      </c>
      <c r="O85" s="108">
        <f>'10-Tableau dépenses'!K178</f>
        <v>0</v>
      </c>
      <c r="P85" s="108">
        <f>'10-Tableau dépenses'!L178</f>
        <v>0</v>
      </c>
    </row>
    <row r="86" spans="1:16" s="99" customFormat="1" ht="14.1" customHeight="1" x14ac:dyDescent="0.2">
      <c r="A86" s="112"/>
      <c r="B86" s="99" t="s">
        <v>9</v>
      </c>
      <c r="D86" s="113"/>
      <c r="E86" s="114"/>
      <c r="F86" s="114"/>
      <c r="G86" s="114"/>
      <c r="H86" s="115">
        <f>SUM(H78:H85)</f>
        <v>0</v>
      </c>
      <c r="I86" s="115">
        <f>SUM(I78:I85)</f>
        <v>0</v>
      </c>
      <c r="J86" s="115">
        <f>SUM(J78:J85)</f>
        <v>0</v>
      </c>
      <c r="K86" s="115">
        <f>SUM(K78:K85)</f>
        <v>0</v>
      </c>
      <c r="L86" s="115"/>
      <c r="M86" s="115">
        <f>SUM(M78:M85)</f>
        <v>0</v>
      </c>
      <c r="N86" s="115">
        <f>SUM(N78:N85)</f>
        <v>0</v>
      </c>
      <c r="O86" s="115">
        <f>SUM(O78:O85)</f>
        <v>0</v>
      </c>
      <c r="P86" s="115">
        <f>SUM(P78:P85)</f>
        <v>0</v>
      </c>
    </row>
    <row r="87" spans="1:16" ht="6" customHeight="1" x14ac:dyDescent="0.2">
      <c r="D87" s="86"/>
      <c r="E87" s="94"/>
      <c r="F87" s="97"/>
      <c r="G87" s="97"/>
      <c r="H87" s="92"/>
      <c r="I87" s="92"/>
      <c r="K87" s="92"/>
      <c r="L87" s="92"/>
      <c r="M87" s="92"/>
      <c r="N87" s="92"/>
      <c r="O87" s="92"/>
      <c r="P87" s="92"/>
    </row>
    <row r="88" spans="1:16" ht="14.1" customHeight="1" x14ac:dyDescent="0.2">
      <c r="A88" s="116">
        <v>11</v>
      </c>
      <c r="B88" s="523" t="s">
        <v>165</v>
      </c>
      <c r="C88" s="523"/>
      <c r="D88" s="523"/>
      <c r="E88" s="523"/>
      <c r="F88" s="94"/>
      <c r="G88" s="94"/>
      <c r="H88" s="92"/>
      <c r="I88" s="92"/>
      <c r="K88" s="92"/>
      <c r="L88" s="92"/>
      <c r="M88" s="92"/>
      <c r="N88" s="92"/>
      <c r="O88" s="92"/>
      <c r="P88" s="92"/>
    </row>
    <row r="89" spans="1:16" ht="14.1" customHeight="1" x14ac:dyDescent="0.2">
      <c r="A89" s="116"/>
      <c r="B89" s="117" t="s">
        <v>372</v>
      </c>
      <c r="C89" s="117"/>
      <c r="D89" s="48"/>
      <c r="E89" s="48"/>
      <c r="F89" s="94"/>
      <c r="G89" s="94"/>
      <c r="H89" s="92"/>
      <c r="I89" s="92"/>
      <c r="K89" s="92"/>
      <c r="L89" s="92"/>
      <c r="M89" s="92"/>
      <c r="N89" s="92"/>
      <c r="O89" s="92"/>
      <c r="P89" s="92"/>
    </row>
    <row r="90" spans="1:16" ht="14.1" customHeight="1" x14ac:dyDescent="0.2">
      <c r="A90" s="76" t="s">
        <v>224</v>
      </c>
      <c r="B90" s="110" t="s">
        <v>152</v>
      </c>
      <c r="C90" s="110"/>
      <c r="D90" s="94"/>
      <c r="E90" s="94"/>
      <c r="F90" s="94"/>
      <c r="G90" s="94"/>
      <c r="H90" s="92"/>
      <c r="I90" s="92"/>
      <c r="K90" s="92"/>
      <c r="L90" s="92"/>
      <c r="M90" s="92">
        <f>'10-Tableau dépenses'!F190</f>
        <v>0</v>
      </c>
      <c r="N90" s="92">
        <f>'10-Tableau dépenses'!H190</f>
        <v>0</v>
      </c>
      <c r="O90" s="92">
        <f>'10-Tableau dépenses'!K190</f>
        <v>0</v>
      </c>
      <c r="P90" s="92">
        <f>'10-Tableau dépenses'!L190</f>
        <v>0</v>
      </c>
    </row>
    <row r="91" spans="1:16" ht="14.1" customHeight="1" x14ac:dyDescent="0.2">
      <c r="A91" s="76" t="s">
        <v>225</v>
      </c>
      <c r="B91" s="110" t="s">
        <v>449</v>
      </c>
      <c r="C91" s="110"/>
      <c r="D91" s="94"/>
      <c r="E91" s="94"/>
      <c r="F91" s="94"/>
      <c r="G91" s="94"/>
      <c r="H91" s="92"/>
      <c r="I91" s="92"/>
      <c r="K91" s="92"/>
      <c r="L91" s="92"/>
      <c r="M91" s="92">
        <f>'10-Tableau dépenses'!F194</f>
        <v>0</v>
      </c>
      <c r="N91" s="92">
        <f>'10-Tableau dépenses'!H194</f>
        <v>0</v>
      </c>
      <c r="O91" s="92">
        <f>'10-Tableau dépenses'!K194</f>
        <v>0</v>
      </c>
      <c r="P91" s="92">
        <f>'10-Tableau dépenses'!L194</f>
        <v>0</v>
      </c>
    </row>
    <row r="92" spans="1:16" ht="14.1" customHeight="1" x14ac:dyDescent="0.2">
      <c r="A92" s="76" t="s">
        <v>226</v>
      </c>
      <c r="B92" s="110" t="s">
        <v>153</v>
      </c>
      <c r="C92" s="110"/>
      <c r="D92" s="94"/>
      <c r="E92" s="94"/>
      <c r="F92" s="94"/>
      <c r="G92" s="94"/>
      <c r="H92" s="92"/>
      <c r="I92" s="92"/>
      <c r="K92" s="92"/>
      <c r="L92" s="92"/>
      <c r="M92" s="92">
        <f>'10-Tableau dépenses'!F198</f>
        <v>0</v>
      </c>
      <c r="N92" s="92">
        <f>'10-Tableau dépenses'!H198</f>
        <v>0</v>
      </c>
      <c r="O92" s="92">
        <f>'10-Tableau dépenses'!K198</f>
        <v>0</v>
      </c>
      <c r="P92" s="92">
        <f>'10-Tableau dépenses'!L198</f>
        <v>0</v>
      </c>
    </row>
    <row r="93" spans="1:16" ht="14.1" customHeight="1" x14ac:dyDescent="0.2">
      <c r="A93" s="76" t="s">
        <v>227</v>
      </c>
      <c r="B93" s="110" t="s">
        <v>98</v>
      </c>
      <c r="C93" s="110"/>
      <c r="D93" s="94"/>
      <c r="E93" s="94"/>
      <c r="F93" s="94"/>
      <c r="G93" s="94"/>
      <c r="H93" s="92"/>
      <c r="I93" s="92"/>
      <c r="K93" s="92"/>
      <c r="L93" s="92"/>
      <c r="M93" s="92">
        <f>'10-Tableau dépenses'!F202</f>
        <v>0</v>
      </c>
      <c r="N93" s="92">
        <f>'10-Tableau dépenses'!H202</f>
        <v>0</v>
      </c>
      <c r="O93" s="92">
        <f>'10-Tableau dépenses'!K202</f>
        <v>0</v>
      </c>
      <c r="P93" s="92">
        <f>'10-Tableau dépenses'!L202</f>
        <v>0</v>
      </c>
    </row>
    <row r="94" spans="1:16" ht="14.1" customHeight="1" x14ac:dyDescent="0.2">
      <c r="A94" s="76" t="s">
        <v>228</v>
      </c>
      <c r="B94" s="110" t="s">
        <v>154</v>
      </c>
      <c r="C94" s="110"/>
      <c r="D94" s="94"/>
      <c r="E94" s="94"/>
      <c r="F94" s="94"/>
      <c r="G94" s="94"/>
      <c r="H94" s="92"/>
      <c r="I94" s="92"/>
      <c r="K94" s="92"/>
      <c r="L94" s="92"/>
      <c r="M94" s="92">
        <f>'10-Tableau dépenses'!F206</f>
        <v>0</v>
      </c>
      <c r="N94" s="92">
        <f>'10-Tableau dépenses'!H206</f>
        <v>0</v>
      </c>
      <c r="O94" s="92">
        <f>'10-Tableau dépenses'!K206</f>
        <v>0</v>
      </c>
      <c r="P94" s="92">
        <f>'10-Tableau dépenses'!L206</f>
        <v>0</v>
      </c>
    </row>
    <row r="95" spans="1:16" ht="14.1" customHeight="1" x14ac:dyDescent="0.2">
      <c r="A95" s="116" t="s">
        <v>229</v>
      </c>
      <c r="B95" s="110" t="s">
        <v>155</v>
      </c>
      <c r="C95" s="110"/>
      <c r="D95" s="94"/>
      <c r="E95" s="94"/>
      <c r="F95" s="94"/>
      <c r="G95" s="94"/>
      <c r="H95" s="92"/>
      <c r="I95" s="92"/>
      <c r="K95" s="92"/>
      <c r="L95" s="92"/>
      <c r="M95" s="92">
        <f>'10-Tableau dépenses'!F210</f>
        <v>0</v>
      </c>
      <c r="N95" s="92">
        <f>'10-Tableau dépenses'!H210</f>
        <v>0</v>
      </c>
      <c r="O95" s="92">
        <f>'10-Tableau dépenses'!K210</f>
        <v>0</v>
      </c>
      <c r="P95" s="92">
        <f>'10-Tableau dépenses'!L210</f>
        <v>0</v>
      </c>
    </row>
    <row r="96" spans="1:16" ht="14.1" customHeight="1" x14ac:dyDescent="0.2">
      <c r="A96" s="116" t="s">
        <v>230</v>
      </c>
      <c r="B96" s="110" t="s">
        <v>156</v>
      </c>
      <c r="C96" s="110"/>
      <c r="D96" s="94"/>
      <c r="E96" s="94"/>
      <c r="F96" s="94"/>
      <c r="G96" s="94"/>
      <c r="H96" s="92"/>
      <c r="I96" s="92"/>
      <c r="K96" s="92"/>
      <c r="L96" s="92"/>
      <c r="M96" s="92">
        <f>'10-Tableau dépenses'!F214</f>
        <v>0</v>
      </c>
      <c r="N96" s="92">
        <f>'10-Tableau dépenses'!H214</f>
        <v>0</v>
      </c>
      <c r="O96" s="92">
        <f>'10-Tableau dépenses'!K214</f>
        <v>0</v>
      </c>
      <c r="P96" s="92">
        <f>'10-Tableau dépenses'!L214</f>
        <v>0</v>
      </c>
    </row>
    <row r="97" spans="1:16" ht="14.1" customHeight="1" x14ac:dyDescent="0.2">
      <c r="A97" s="116" t="s">
        <v>231</v>
      </c>
      <c r="B97" s="110" t="s">
        <v>49</v>
      </c>
      <c r="C97" s="110"/>
      <c r="D97" s="94"/>
      <c r="E97" s="94"/>
      <c r="F97" s="94"/>
      <c r="G97" s="94"/>
      <c r="H97" s="92"/>
      <c r="I97" s="92"/>
      <c r="K97" s="92"/>
      <c r="L97" s="92"/>
      <c r="M97" s="92">
        <f>'10-Tableau dépenses'!F219</f>
        <v>0</v>
      </c>
      <c r="N97" s="92">
        <f>'10-Tableau dépenses'!H219</f>
        <v>0</v>
      </c>
      <c r="O97" s="92">
        <f>'10-Tableau dépenses'!K219</f>
        <v>0</v>
      </c>
      <c r="P97" s="92">
        <f>'10-Tableau dépenses'!L219</f>
        <v>0</v>
      </c>
    </row>
    <row r="98" spans="1:16" ht="14.1" customHeight="1" x14ac:dyDescent="0.2">
      <c r="A98" s="116" t="s">
        <v>232</v>
      </c>
      <c r="B98" s="110" t="s">
        <v>91</v>
      </c>
      <c r="C98" s="110"/>
      <c r="D98" s="94"/>
      <c r="E98" s="94"/>
      <c r="F98" s="94"/>
      <c r="G98" s="94"/>
      <c r="H98" s="92"/>
      <c r="I98" s="92"/>
      <c r="K98" s="92"/>
      <c r="L98" s="92"/>
      <c r="M98" s="92">
        <f>'10-Tableau dépenses'!F223</f>
        <v>0</v>
      </c>
      <c r="N98" s="92">
        <f>'10-Tableau dépenses'!H223</f>
        <v>0</v>
      </c>
      <c r="O98" s="92">
        <f>'10-Tableau dépenses'!K223</f>
        <v>0</v>
      </c>
      <c r="P98" s="92">
        <f>'10-Tableau dépenses'!L223</f>
        <v>0</v>
      </c>
    </row>
    <row r="99" spans="1:16" ht="14.1" customHeight="1" x14ac:dyDescent="0.2">
      <c r="A99" s="116" t="s">
        <v>233</v>
      </c>
      <c r="B99" s="110" t="s">
        <v>93</v>
      </c>
      <c r="C99" s="110"/>
      <c r="D99" s="94"/>
      <c r="E99" s="94"/>
      <c r="F99" s="94"/>
      <c r="G99" s="94"/>
      <c r="H99" s="92"/>
      <c r="I99" s="92"/>
      <c r="K99" s="92"/>
      <c r="L99" s="92"/>
      <c r="M99" s="92">
        <f>'10-Tableau dépenses'!F228</f>
        <v>0</v>
      </c>
      <c r="N99" s="92">
        <f>'10-Tableau dépenses'!H228</f>
        <v>0</v>
      </c>
      <c r="O99" s="92">
        <f>'10-Tableau dépenses'!K228</f>
        <v>0</v>
      </c>
      <c r="P99" s="92">
        <f>'10-Tableau dépenses'!L228</f>
        <v>0</v>
      </c>
    </row>
    <row r="100" spans="1:16" ht="14.1" customHeight="1" x14ac:dyDescent="0.2">
      <c r="A100" s="116" t="s">
        <v>234</v>
      </c>
      <c r="B100" s="110" t="s">
        <v>450</v>
      </c>
      <c r="C100" s="110"/>
      <c r="D100" s="94"/>
      <c r="E100" s="94"/>
      <c r="F100" s="94"/>
      <c r="G100" s="94"/>
      <c r="H100" s="92"/>
      <c r="I100" s="92"/>
      <c r="K100" s="92"/>
      <c r="L100" s="92"/>
      <c r="M100" s="92">
        <f>'10-Tableau dépenses'!F232</f>
        <v>0</v>
      </c>
      <c r="N100" s="92">
        <f>'10-Tableau dépenses'!H232</f>
        <v>0</v>
      </c>
      <c r="O100" s="92">
        <f>'10-Tableau dépenses'!K232</f>
        <v>0</v>
      </c>
      <c r="P100" s="92">
        <f>'10-Tableau dépenses'!L232</f>
        <v>0</v>
      </c>
    </row>
    <row r="101" spans="1:16" ht="14.1" customHeight="1" x14ac:dyDescent="0.2">
      <c r="A101" s="116" t="s">
        <v>235</v>
      </c>
      <c r="B101" s="110" t="s">
        <v>157</v>
      </c>
      <c r="C101" s="110"/>
      <c r="D101" s="94"/>
      <c r="E101" s="94"/>
      <c r="F101" s="94"/>
      <c r="G101" s="94"/>
      <c r="H101" s="92"/>
      <c r="I101" s="92"/>
      <c r="K101" s="92"/>
      <c r="L101" s="92"/>
      <c r="M101" s="92">
        <f>'10-Tableau dépenses'!F236</f>
        <v>0</v>
      </c>
      <c r="N101" s="92">
        <f>'10-Tableau dépenses'!H236</f>
        <v>0</v>
      </c>
      <c r="O101" s="92">
        <f>'10-Tableau dépenses'!K236</f>
        <v>0</v>
      </c>
      <c r="P101" s="92">
        <f>'10-Tableau dépenses'!L236</f>
        <v>0</v>
      </c>
    </row>
    <row r="102" spans="1:16" ht="14.1" customHeight="1" x14ac:dyDescent="0.2">
      <c r="A102" s="116" t="s">
        <v>236</v>
      </c>
      <c r="B102" s="110" t="s">
        <v>337</v>
      </c>
      <c r="C102" s="110"/>
      <c r="D102" s="94"/>
      <c r="E102" s="94"/>
      <c r="F102" s="94"/>
      <c r="G102" s="94"/>
      <c r="H102" s="92"/>
      <c r="I102" s="92"/>
      <c r="K102" s="92"/>
      <c r="L102" s="92"/>
      <c r="M102" s="92">
        <f>'10-Tableau dépenses'!F240</f>
        <v>0</v>
      </c>
      <c r="N102" s="92">
        <f>'10-Tableau dépenses'!H240</f>
        <v>0</v>
      </c>
      <c r="O102" s="92">
        <f>'10-Tableau dépenses'!K240</f>
        <v>0</v>
      </c>
      <c r="P102" s="92">
        <f>'10-Tableau dépenses'!L240</f>
        <v>0</v>
      </c>
    </row>
    <row r="103" spans="1:16" ht="14.1" customHeight="1" x14ac:dyDescent="0.2">
      <c r="A103" s="48"/>
      <c r="B103" s="99" t="s">
        <v>9</v>
      </c>
      <c r="C103" s="99"/>
      <c r="D103" s="94"/>
      <c r="E103" s="94"/>
      <c r="F103" s="94"/>
      <c r="G103" s="94"/>
      <c r="H103" s="100">
        <f>SUM(H90:H102)</f>
        <v>0</v>
      </c>
      <c r="I103" s="100">
        <f>SUM(I90:I102)</f>
        <v>0</v>
      </c>
      <c r="J103" s="100">
        <f>SUM(J90:J102)</f>
        <v>0</v>
      </c>
      <c r="K103" s="100">
        <f>SUM(K90:K102)</f>
        <v>0</v>
      </c>
      <c r="L103" s="92"/>
      <c r="M103" s="100">
        <f>SUM(M90:M102)</f>
        <v>0</v>
      </c>
      <c r="N103" s="100">
        <f>SUM(N90:N102)</f>
        <v>0</v>
      </c>
      <c r="O103" s="100">
        <f>SUM(O90:O102)</f>
        <v>0</v>
      </c>
      <c r="P103" s="100">
        <f>SUM(P90:P102)</f>
        <v>0</v>
      </c>
    </row>
    <row r="104" spans="1:16" ht="6" customHeight="1" x14ac:dyDescent="0.2">
      <c r="D104" s="86"/>
      <c r="E104" s="94"/>
      <c r="F104" s="97"/>
      <c r="G104" s="97"/>
      <c r="H104" s="92"/>
      <c r="I104" s="92"/>
      <c r="K104" s="92"/>
      <c r="L104" s="92"/>
      <c r="M104" s="92"/>
      <c r="N104" s="92"/>
      <c r="O104" s="92"/>
      <c r="P104" s="92"/>
    </row>
    <row r="105" spans="1:16" ht="14.1" customHeight="1" x14ac:dyDescent="0.2">
      <c r="A105" s="76">
        <v>12</v>
      </c>
      <c r="B105" s="16" t="s">
        <v>158</v>
      </c>
      <c r="C105" s="16"/>
      <c r="D105" s="86"/>
      <c r="E105" s="94"/>
      <c r="F105" s="94"/>
      <c r="G105" s="94"/>
      <c r="H105" s="92"/>
      <c r="I105" s="92"/>
      <c r="K105" s="92"/>
      <c r="L105" s="92"/>
      <c r="M105" s="92"/>
      <c r="N105" s="92"/>
      <c r="O105" s="92"/>
      <c r="P105" s="92"/>
    </row>
    <row r="106" spans="1:16" ht="14.1" customHeight="1" x14ac:dyDescent="0.2">
      <c r="A106" s="76" t="s">
        <v>159</v>
      </c>
      <c r="B106" s="103" t="s">
        <v>164</v>
      </c>
      <c r="C106" s="103"/>
      <c r="D106" s="86"/>
      <c r="E106" s="94"/>
      <c r="F106" s="94"/>
      <c r="G106" s="94"/>
      <c r="H106" s="92"/>
      <c r="I106" s="92"/>
      <c r="K106" s="92"/>
      <c r="L106" s="92"/>
      <c r="M106" s="92">
        <f>'10-Tableau dépenses'!F245</f>
        <v>0</v>
      </c>
      <c r="N106" s="92">
        <f>'10-Tableau dépenses'!H245</f>
        <v>0</v>
      </c>
      <c r="O106" s="92">
        <f>'10-Tableau dépenses'!K245</f>
        <v>0</v>
      </c>
      <c r="P106" s="92">
        <f>'10-Tableau dépenses'!L245</f>
        <v>0</v>
      </c>
    </row>
    <row r="107" spans="1:16" ht="14.1" customHeight="1" x14ac:dyDescent="0.2">
      <c r="A107" s="76" t="s">
        <v>160</v>
      </c>
      <c r="B107" s="103" t="s">
        <v>164</v>
      </c>
      <c r="C107" s="103"/>
      <c r="D107" s="86"/>
      <c r="E107" s="94"/>
      <c r="F107" s="94"/>
      <c r="G107" s="94"/>
      <c r="H107" s="92"/>
      <c r="I107" s="92"/>
      <c r="K107" s="92"/>
      <c r="L107" s="92"/>
      <c r="M107" s="92">
        <f>'10-Tableau dépenses'!F248</f>
        <v>0</v>
      </c>
      <c r="N107" s="92">
        <f>'10-Tableau dépenses'!H248</f>
        <v>0</v>
      </c>
      <c r="O107" s="92">
        <f>'10-Tableau dépenses'!K248</f>
        <v>0</v>
      </c>
      <c r="P107" s="92">
        <f>'10-Tableau dépenses'!L248</f>
        <v>0</v>
      </c>
    </row>
    <row r="108" spans="1:16" ht="14.1" customHeight="1" x14ac:dyDescent="0.2">
      <c r="A108" s="76" t="s">
        <v>161</v>
      </c>
      <c r="B108" s="103" t="s">
        <v>164</v>
      </c>
      <c r="C108" s="103"/>
      <c r="D108" s="86"/>
      <c r="E108" s="94"/>
      <c r="F108" s="94"/>
      <c r="G108" s="94"/>
      <c r="H108" s="92"/>
      <c r="I108" s="92"/>
      <c r="K108" s="92"/>
      <c r="L108" s="92"/>
      <c r="M108" s="92">
        <f>'10-Tableau dépenses'!F254</f>
        <v>0</v>
      </c>
      <c r="N108" s="92">
        <f>'10-Tableau dépenses'!H254</f>
        <v>0</v>
      </c>
      <c r="O108" s="92">
        <f>'10-Tableau dépenses'!K251</f>
        <v>0</v>
      </c>
      <c r="P108" s="92">
        <f>'10-Tableau dépenses'!L251</f>
        <v>0</v>
      </c>
    </row>
    <row r="109" spans="1:16" ht="14.1" customHeight="1" x14ac:dyDescent="0.2">
      <c r="A109" s="76" t="s">
        <v>162</v>
      </c>
      <c r="B109" s="103" t="s">
        <v>185</v>
      </c>
      <c r="C109" s="103"/>
      <c r="D109" s="86"/>
      <c r="E109" s="94"/>
      <c r="F109" s="94"/>
      <c r="G109" s="94"/>
      <c r="H109" s="92"/>
      <c r="I109" s="92"/>
      <c r="K109" s="92"/>
      <c r="L109" s="92"/>
      <c r="M109" s="92">
        <f>'10-Tableau dépenses'!F258</f>
        <v>0</v>
      </c>
      <c r="N109" s="92">
        <f>'10-Tableau dépenses'!H258</f>
        <v>0</v>
      </c>
      <c r="O109" s="92">
        <f>'10-Tableau dépenses'!K258</f>
        <v>0</v>
      </c>
      <c r="P109" s="92">
        <f>'10-Tableau dépenses'!L258</f>
        <v>0</v>
      </c>
    </row>
    <row r="110" spans="1:16" ht="14.1" customHeight="1" x14ac:dyDescent="0.2">
      <c r="B110" s="99" t="s">
        <v>9</v>
      </c>
      <c r="C110" s="99"/>
      <c r="D110" s="86"/>
      <c r="E110" s="94"/>
      <c r="F110" s="94"/>
      <c r="G110" s="94"/>
      <c r="H110" s="100">
        <f>SUM(H106:H109)</f>
        <v>0</v>
      </c>
      <c r="I110" s="100">
        <f>SUM(I106:I109)</f>
        <v>0</v>
      </c>
      <c r="J110" s="100">
        <f>SUM(J106:J109)</f>
        <v>0</v>
      </c>
      <c r="K110" s="100">
        <f>SUM(K106:K109)</f>
        <v>0</v>
      </c>
      <c r="L110" s="92"/>
      <c r="M110" s="100">
        <f>SUM(M106:M109)</f>
        <v>0</v>
      </c>
      <c r="N110" s="100">
        <f>SUM(N106:N109)</f>
        <v>0</v>
      </c>
      <c r="O110" s="100">
        <f>SUM(O106:O109)</f>
        <v>0</v>
      </c>
      <c r="P110" s="100">
        <f>SUM(P106:P109)</f>
        <v>0</v>
      </c>
    </row>
    <row r="111" spans="1:16" ht="14.1" customHeight="1" x14ac:dyDescent="0.2">
      <c r="B111" s="99"/>
      <c r="C111" s="99"/>
      <c r="D111" s="86"/>
      <c r="E111" s="94"/>
      <c r="F111" s="94"/>
      <c r="G111" s="94"/>
      <c r="H111" s="100"/>
      <c r="I111" s="100"/>
      <c r="J111" s="100"/>
      <c r="K111" s="100"/>
      <c r="L111" s="92"/>
      <c r="M111" s="92"/>
      <c r="N111" s="92"/>
      <c r="O111" s="92"/>
      <c r="P111" s="92"/>
    </row>
    <row r="112" spans="1:16" ht="14.1" customHeight="1" x14ac:dyDescent="0.2">
      <c r="B112" s="103"/>
      <c r="C112" s="103"/>
      <c r="D112" s="86"/>
      <c r="E112" s="94"/>
      <c r="F112" s="94"/>
      <c r="G112" s="94"/>
      <c r="H112" s="541"/>
      <c r="I112" s="541"/>
      <c r="J112" s="542"/>
      <c r="K112" s="542"/>
      <c r="L112" s="92"/>
      <c r="M112" s="541"/>
      <c r="N112" s="541"/>
      <c r="O112" s="541"/>
      <c r="P112" s="541"/>
    </row>
    <row r="113" spans="1:17" ht="14.1" customHeight="1" x14ac:dyDescent="0.2">
      <c r="B113" s="16" t="s">
        <v>167</v>
      </c>
      <c r="C113" s="16"/>
      <c r="H113" s="101">
        <f>H86+H36+H74+H62+H44+H42+H51+H26+H110</f>
        <v>0</v>
      </c>
      <c r="I113" s="101">
        <f>I86+I36+I74+I62+I44+I42+I51+I26+I110</f>
        <v>0</v>
      </c>
      <c r="J113" s="101">
        <f>J86+J36+J74+J62+J44+J42+J51+J26+J110</f>
        <v>0</v>
      </c>
      <c r="K113" s="101">
        <f>K86+K36+K74+K62+K44+K42+K51+K26+K110</f>
        <v>0</v>
      </c>
      <c r="L113" s="102"/>
      <c r="M113" s="101">
        <f>M86+M36+M74+M62+M44+M42+M51+M26+M110</f>
        <v>0</v>
      </c>
      <c r="N113" s="101">
        <f>N86+N36+N74+N62+N44+N42+N51+N26+N110</f>
        <v>0</v>
      </c>
      <c r="O113" s="101">
        <f>O86+O36+O74+O62+O44+O42+O51+O26+O110</f>
        <v>0</v>
      </c>
      <c r="P113" s="101">
        <f>P86+P36+P74+P62+P44+P42+P51+P26+P110</f>
        <v>0</v>
      </c>
    </row>
    <row r="114" spans="1:17" ht="14.1" customHeight="1" x14ac:dyDescent="0.2">
      <c r="A114" s="76">
        <v>13</v>
      </c>
      <c r="B114" s="16" t="s">
        <v>166</v>
      </c>
      <c r="C114" s="16"/>
      <c r="H114" s="518">
        <f>H113+I113</f>
        <v>0</v>
      </c>
      <c r="I114" s="518"/>
      <c r="J114" s="518">
        <f>J113+K113</f>
        <v>0</v>
      </c>
      <c r="K114" s="518"/>
      <c r="L114" s="102"/>
      <c r="M114" s="518">
        <f>M113+N113</f>
        <v>0</v>
      </c>
      <c r="N114" s="518"/>
      <c r="O114" s="518">
        <f>O113+P113</f>
        <v>0</v>
      </c>
      <c r="P114" s="518"/>
    </row>
    <row r="115" spans="1:17" ht="14.1" customHeight="1" x14ac:dyDescent="0.2">
      <c r="A115" s="76">
        <v>14</v>
      </c>
      <c r="B115" s="16" t="s">
        <v>103</v>
      </c>
      <c r="C115" s="16"/>
      <c r="D115" s="119"/>
      <c r="H115" s="518">
        <f>H114*7.5/100</f>
        <v>0</v>
      </c>
      <c r="I115" s="518"/>
      <c r="J115" s="518">
        <f>J114*7.5/100</f>
        <v>0</v>
      </c>
      <c r="K115" s="518"/>
      <c r="L115" s="102"/>
      <c r="M115" s="518">
        <f>M114*7.5/100</f>
        <v>0</v>
      </c>
      <c r="N115" s="518"/>
      <c r="O115" s="518">
        <f>O114*7.5/100</f>
        <v>0</v>
      </c>
      <c r="P115" s="518"/>
    </row>
    <row r="116" spans="1:17" ht="14.1" customHeight="1" x14ac:dyDescent="0.2">
      <c r="B116" s="16" t="s">
        <v>238</v>
      </c>
      <c r="C116" s="16"/>
      <c r="D116" s="119"/>
      <c r="H116" s="518">
        <f>H114+H115</f>
        <v>0</v>
      </c>
      <c r="I116" s="518"/>
      <c r="J116" s="518">
        <f>J114+J115</f>
        <v>0</v>
      </c>
      <c r="K116" s="518"/>
      <c r="L116" s="102"/>
      <c r="M116" s="518">
        <f>M114+M115</f>
        <v>0</v>
      </c>
      <c r="N116" s="518"/>
      <c r="O116" s="518">
        <f>O114+O115</f>
        <v>0</v>
      </c>
      <c r="P116" s="518"/>
    </row>
    <row r="117" spans="1:17" ht="14.1" customHeight="1" x14ac:dyDescent="0.2">
      <c r="B117" s="103"/>
      <c r="C117" s="103"/>
      <c r="D117" s="119"/>
      <c r="H117" s="518"/>
      <c r="I117" s="518"/>
      <c r="J117" s="518"/>
      <c r="K117" s="518"/>
      <c r="L117" s="102"/>
      <c r="M117" s="518"/>
      <c r="N117" s="518"/>
      <c r="O117" s="519"/>
      <c r="P117" s="519"/>
    </row>
    <row r="118" spans="1:17" ht="14.1" customHeight="1" x14ac:dyDescent="0.2">
      <c r="B118" s="16" t="s">
        <v>168</v>
      </c>
      <c r="C118" s="16"/>
      <c r="H118" s="101">
        <f t="shared" ref="H118:K118" si="0">H103</f>
        <v>0</v>
      </c>
      <c r="I118" s="101">
        <f t="shared" si="0"/>
        <v>0</v>
      </c>
      <c r="J118" s="101">
        <f t="shared" si="0"/>
        <v>0</v>
      </c>
      <c r="K118" s="101">
        <f t="shared" si="0"/>
        <v>0</v>
      </c>
      <c r="L118" s="102"/>
      <c r="M118" s="101">
        <f>M103</f>
        <v>0</v>
      </c>
      <c r="N118" s="101">
        <f>N103</f>
        <v>0</v>
      </c>
      <c r="O118" s="101">
        <f>O103</f>
        <v>0</v>
      </c>
      <c r="P118" s="101">
        <f>P103</f>
        <v>0</v>
      </c>
    </row>
    <row r="119" spans="1:17" ht="14.1" customHeight="1" x14ac:dyDescent="0.2">
      <c r="A119" s="76">
        <v>15</v>
      </c>
      <c r="B119" s="16" t="s">
        <v>169</v>
      </c>
      <c r="C119" s="16"/>
      <c r="H119" s="518">
        <f>H118+I118</f>
        <v>0</v>
      </c>
      <c r="I119" s="518"/>
      <c r="J119" s="518">
        <f>J118+K118</f>
        <v>0</v>
      </c>
      <c r="K119" s="518"/>
      <c r="L119" s="102"/>
      <c r="M119" s="518">
        <f>M118+N118</f>
        <v>0</v>
      </c>
      <c r="N119" s="518"/>
      <c r="O119" s="518">
        <f>O118+P118</f>
        <v>0</v>
      </c>
      <c r="P119" s="518"/>
    </row>
    <row r="120" spans="1:17" ht="14.1" customHeight="1" x14ac:dyDescent="0.2">
      <c r="A120" s="76">
        <v>16</v>
      </c>
      <c r="B120" s="16" t="s">
        <v>103</v>
      </c>
      <c r="C120" s="16"/>
      <c r="D120" s="119"/>
      <c r="H120" s="518">
        <f>H119*7.5/100</f>
        <v>0</v>
      </c>
      <c r="I120" s="518"/>
      <c r="J120" s="518">
        <f>J119*7.5/100</f>
        <v>0</v>
      </c>
      <c r="K120" s="518"/>
      <c r="L120" s="102"/>
      <c r="M120" s="518">
        <f>M119*7.5/100</f>
        <v>0</v>
      </c>
      <c r="N120" s="518"/>
      <c r="O120" s="518">
        <f>O119*7.5/100</f>
        <v>0</v>
      </c>
      <c r="P120" s="518"/>
    </row>
    <row r="121" spans="1:17" ht="14.1" customHeight="1" x14ac:dyDescent="0.2">
      <c r="B121" s="16" t="s">
        <v>237</v>
      </c>
      <c r="C121" s="16"/>
      <c r="D121" s="119"/>
      <c r="H121" s="518">
        <f>H119+H120</f>
        <v>0</v>
      </c>
      <c r="I121" s="518"/>
      <c r="J121" s="518">
        <f>J119+J120</f>
        <v>0</v>
      </c>
      <c r="K121" s="518"/>
      <c r="L121" s="102"/>
      <c r="M121" s="518">
        <f>M119+M120</f>
        <v>0</v>
      </c>
      <c r="N121" s="518"/>
      <c r="O121" s="518">
        <f>O119+O120</f>
        <v>0</v>
      </c>
      <c r="P121" s="518"/>
    </row>
    <row r="122" spans="1:17" ht="14.1" customHeight="1" x14ac:dyDescent="0.2">
      <c r="B122" s="103"/>
      <c r="C122" s="103"/>
      <c r="D122" s="119"/>
      <c r="H122" s="518"/>
      <c r="I122" s="518"/>
      <c r="J122" s="518"/>
      <c r="K122" s="518"/>
      <c r="L122" s="102"/>
      <c r="M122" s="518"/>
      <c r="N122" s="518"/>
      <c r="O122" s="519"/>
      <c r="P122" s="519"/>
    </row>
    <row r="123" spans="1:17" ht="14.1" customHeight="1" x14ac:dyDescent="0.2">
      <c r="B123" s="16" t="s">
        <v>240</v>
      </c>
      <c r="C123" s="16"/>
      <c r="D123" s="119"/>
      <c r="H123" s="518">
        <f>H121+H116</f>
        <v>0</v>
      </c>
      <c r="I123" s="518"/>
      <c r="J123" s="518">
        <f>J121+J116</f>
        <v>0</v>
      </c>
      <c r="K123" s="518"/>
      <c r="L123" s="102"/>
      <c r="M123" s="518">
        <f>M121+M116</f>
        <v>0</v>
      </c>
      <c r="N123" s="518"/>
      <c r="O123" s="519">
        <f>O121+O116</f>
        <v>0</v>
      </c>
      <c r="P123" s="519"/>
    </row>
    <row r="124" spans="1:17" ht="14.1" customHeight="1" x14ac:dyDescent="0.2">
      <c r="B124" s="533"/>
      <c r="C124" s="533"/>
      <c r="D124" s="533"/>
      <c r="E124" s="533"/>
      <c r="F124" s="533"/>
      <c r="G124" s="533"/>
      <c r="H124" s="533"/>
      <c r="I124" s="533"/>
      <c r="J124" s="518"/>
      <c r="K124" s="518"/>
      <c r="L124" s="102"/>
      <c r="M124" s="518"/>
      <c r="N124" s="518"/>
      <c r="O124" s="518"/>
      <c r="P124" s="518"/>
    </row>
    <row r="125" spans="1:17" ht="14.1" customHeight="1" x14ac:dyDescent="0.2">
      <c r="A125" s="76">
        <v>17</v>
      </c>
      <c r="B125" s="120" t="s">
        <v>44</v>
      </c>
      <c r="C125" s="120"/>
      <c r="D125" s="83"/>
      <c r="E125" s="83"/>
      <c r="F125" s="83"/>
      <c r="G125" s="83"/>
      <c r="H125" s="121"/>
      <c r="I125" s="121"/>
      <c r="J125" s="122"/>
      <c r="K125" s="122"/>
      <c r="L125" s="84"/>
      <c r="M125" s="123"/>
      <c r="N125" s="123"/>
      <c r="O125" s="124"/>
      <c r="P125" s="124"/>
    </row>
    <row r="126" spans="1:17" ht="14.1" customHeight="1" x14ac:dyDescent="0.2">
      <c r="B126" s="125"/>
      <c r="C126" s="125"/>
      <c r="D126" s="94"/>
      <c r="E126" s="94"/>
      <c r="F126" s="126" t="s">
        <v>178</v>
      </c>
      <c r="G126" s="126"/>
      <c r="H126" s="518">
        <f>H116*75%</f>
        <v>0</v>
      </c>
      <c r="I126" s="518"/>
      <c r="J126" s="127" t="s">
        <v>178</v>
      </c>
      <c r="K126" s="518">
        <f>J116*75%</f>
        <v>0</v>
      </c>
      <c r="L126" s="518"/>
      <c r="M126" s="127" t="s">
        <v>178</v>
      </c>
      <c r="N126" s="128">
        <f>M116*75%</f>
        <v>0</v>
      </c>
      <c r="O126" s="127" t="s">
        <v>178</v>
      </c>
      <c r="P126" s="128">
        <f>O116*75%</f>
        <v>0</v>
      </c>
      <c r="Q126" s="129"/>
    </row>
    <row r="127" spans="1:17" s="110" customFormat="1" ht="14.1" customHeight="1" x14ac:dyDescent="0.2">
      <c r="A127" s="105">
        <v>18</v>
      </c>
      <c r="B127" s="130" t="s">
        <v>144</v>
      </c>
      <c r="C127" s="130"/>
      <c r="D127" s="131"/>
      <c r="E127" s="131"/>
      <c r="F127" s="131"/>
      <c r="G127" s="131"/>
      <c r="H127" s="132"/>
      <c r="I127" s="132"/>
      <c r="J127" s="132"/>
      <c r="K127" s="132"/>
      <c r="L127" s="132"/>
      <c r="M127" s="132"/>
      <c r="N127" s="132"/>
      <c r="O127" s="132"/>
      <c r="P127" s="132"/>
    </row>
    <row r="128" spans="1:17" s="110" customFormat="1" ht="14.1" customHeight="1" x14ac:dyDescent="0.2">
      <c r="A128" s="105"/>
      <c r="B128" s="125"/>
      <c r="C128" s="125"/>
      <c r="D128" s="107"/>
      <c r="E128" s="107"/>
      <c r="F128" s="126" t="s">
        <v>178</v>
      </c>
      <c r="G128" s="126"/>
      <c r="H128" s="518">
        <f>H121*75%</f>
        <v>0</v>
      </c>
      <c r="I128" s="518"/>
      <c r="J128" s="127" t="s">
        <v>178</v>
      </c>
      <c r="K128" s="518">
        <f>J121*75%</f>
        <v>0</v>
      </c>
      <c r="L128" s="518"/>
      <c r="M128" s="127" t="s">
        <v>178</v>
      </c>
      <c r="N128" s="128">
        <f>M121*75%</f>
        <v>0</v>
      </c>
      <c r="O128" s="127" t="s">
        <v>178</v>
      </c>
      <c r="P128" s="128">
        <f>O121*75%</f>
        <v>0</v>
      </c>
    </row>
    <row r="129" spans="1:16" s="110" customFormat="1" ht="14.1" customHeight="1" x14ac:dyDescent="0.2">
      <c r="A129" s="105"/>
      <c r="B129" s="120" t="s">
        <v>308</v>
      </c>
      <c r="C129" s="120"/>
      <c r="D129" s="131"/>
      <c r="E129" s="131"/>
      <c r="F129" s="131"/>
      <c r="G129" s="131"/>
      <c r="H129" s="530"/>
      <c r="I129" s="530"/>
      <c r="J129" s="543"/>
      <c r="K129" s="543"/>
      <c r="L129" s="133"/>
      <c r="M129" s="543">
        <f>N126+N128</f>
        <v>0</v>
      </c>
      <c r="N129" s="543"/>
      <c r="O129" s="134"/>
      <c r="P129" s="134"/>
    </row>
    <row r="130" spans="1:16" s="110" customFormat="1" ht="14.1" customHeight="1" x14ac:dyDescent="0.2">
      <c r="A130" s="105"/>
      <c r="B130" s="130" t="s">
        <v>377</v>
      </c>
      <c r="C130" s="130"/>
      <c r="D130" s="131"/>
      <c r="E130" s="131"/>
      <c r="F130" s="131"/>
      <c r="G130" s="131"/>
      <c r="H130" s="530"/>
      <c r="I130" s="530"/>
      <c r="J130" s="135"/>
      <c r="K130" s="135"/>
      <c r="L130" s="133"/>
      <c r="M130" s="135"/>
      <c r="N130" s="135"/>
      <c r="O130" s="134"/>
      <c r="P130" s="134"/>
    </row>
    <row r="131" spans="1:16" s="110" customFormat="1" ht="14.1" customHeight="1" x14ac:dyDescent="0.2">
      <c r="A131" s="105"/>
      <c r="B131" s="130" t="s">
        <v>309</v>
      </c>
      <c r="C131" s="130"/>
      <c r="D131" s="131"/>
      <c r="E131" s="131"/>
      <c r="F131" s="131"/>
      <c r="G131" s="131"/>
      <c r="H131" s="530">
        <f>H130+H129</f>
        <v>0</v>
      </c>
      <c r="I131" s="530"/>
      <c r="J131" s="135"/>
      <c r="K131" s="135"/>
      <c r="L131" s="133"/>
      <c r="M131" s="135"/>
      <c r="N131" s="135"/>
      <c r="O131" s="134"/>
      <c r="P131" s="134"/>
    </row>
    <row r="132" spans="1:16" ht="14.1" customHeight="1" x14ac:dyDescent="0.2">
      <c r="B132" s="120" t="s">
        <v>172</v>
      </c>
      <c r="C132" s="120"/>
      <c r="D132" s="83"/>
      <c r="E132" s="83"/>
      <c r="F132" s="83"/>
      <c r="G132" s="83"/>
      <c r="H132" s="531"/>
      <c r="I132" s="531"/>
      <c r="J132" s="545">
        <f>K126+K128</f>
        <v>0</v>
      </c>
      <c r="K132" s="545"/>
      <c r="L132" s="84"/>
      <c r="M132" s="544"/>
      <c r="N132" s="544"/>
      <c r="O132" s="543">
        <f>P128+P126</f>
        <v>0</v>
      </c>
      <c r="P132" s="543"/>
    </row>
    <row r="133" spans="1:16" ht="14.1" customHeight="1" thickBot="1" x14ac:dyDescent="0.25">
      <c r="B133" s="16"/>
      <c r="C133" s="16"/>
      <c r="D133" s="94"/>
      <c r="E133" s="94"/>
      <c r="F133" s="94"/>
      <c r="G133" s="94"/>
      <c r="H133" s="136"/>
      <c r="I133" s="136"/>
      <c r="J133" s="75"/>
      <c r="K133" s="75"/>
      <c r="L133" s="92"/>
      <c r="M133" s="137"/>
      <c r="N133" s="137"/>
      <c r="O133" s="100"/>
      <c r="P133" s="100"/>
    </row>
    <row r="134" spans="1:16" ht="14.1" customHeight="1" x14ac:dyDescent="0.2">
      <c r="A134" s="526" t="s">
        <v>105</v>
      </c>
      <c r="B134" s="527"/>
      <c r="C134" s="224"/>
      <c r="D134" s="138"/>
      <c r="E134" s="138"/>
      <c r="F134" s="138"/>
      <c r="G134" s="138"/>
      <c r="H134" s="139"/>
      <c r="I134" s="139"/>
      <c r="J134" s="139"/>
      <c r="K134" s="139"/>
      <c r="L134" s="139"/>
      <c r="M134" s="139"/>
      <c r="N134" s="139"/>
      <c r="O134" s="139" t="s">
        <v>177</v>
      </c>
      <c r="P134" s="140"/>
    </row>
    <row r="135" spans="1:16" ht="14.1" customHeight="1" x14ac:dyDescent="0.2">
      <c r="A135" s="141"/>
      <c r="B135" s="2"/>
      <c r="C135" s="2"/>
      <c r="E135" s="118"/>
      <c r="F135" s="118"/>
      <c r="G135" s="118"/>
      <c r="O135" s="98" t="s">
        <v>173</v>
      </c>
      <c r="P135" s="142"/>
    </row>
    <row r="136" spans="1:16" ht="14.1" customHeight="1" x14ac:dyDescent="0.2">
      <c r="A136" s="528" t="s">
        <v>207</v>
      </c>
      <c r="B136" s="529"/>
      <c r="C136" s="76"/>
      <c r="E136" s="118"/>
      <c r="F136" s="118"/>
      <c r="G136" s="118"/>
      <c r="H136" s="98" t="s">
        <v>106</v>
      </c>
      <c r="I136" s="98">
        <f>H123</f>
        <v>0</v>
      </c>
      <c r="M136" s="98">
        <f>M123</f>
        <v>0</v>
      </c>
      <c r="O136" s="98" t="s">
        <v>174</v>
      </c>
      <c r="P136" s="142"/>
    </row>
    <row r="137" spans="1:16" ht="14.1" customHeight="1" thickBot="1" x14ac:dyDescent="0.25">
      <c r="A137" s="528" t="s">
        <v>107</v>
      </c>
      <c r="B137" s="529"/>
      <c r="C137" s="76"/>
      <c r="E137" s="118"/>
      <c r="F137" s="118"/>
      <c r="G137" s="118"/>
      <c r="H137" s="98" t="s">
        <v>270</v>
      </c>
      <c r="I137" s="143"/>
      <c r="M137" s="143">
        <f>O113+O118</f>
        <v>0</v>
      </c>
      <c r="O137" s="98" t="s">
        <v>175</v>
      </c>
      <c r="P137" s="142"/>
    </row>
    <row r="138" spans="1:16" ht="14.1" customHeight="1" thickBot="1" x14ac:dyDescent="0.25">
      <c r="A138" s="524" t="s">
        <v>108</v>
      </c>
      <c r="B138" s="525"/>
      <c r="C138" s="335"/>
      <c r="D138" s="144"/>
      <c r="E138" s="145"/>
      <c r="F138" s="145"/>
      <c r="G138" s="145"/>
      <c r="H138" s="146" t="s">
        <v>271</v>
      </c>
      <c r="I138" s="147"/>
      <c r="J138" s="146"/>
      <c r="K138" s="148"/>
      <c r="L138" s="149"/>
      <c r="M138" s="147">
        <f>P113+P118</f>
        <v>0</v>
      </c>
      <c r="N138" s="149"/>
      <c r="O138" s="149" t="s">
        <v>176</v>
      </c>
      <c r="P138" s="150"/>
    </row>
  </sheetData>
  <mergeCells count="86">
    <mergeCell ref="O132:P132"/>
    <mergeCell ref="H119:I119"/>
    <mergeCell ref="J116:K116"/>
    <mergeCell ref="J120:K120"/>
    <mergeCell ref="O120:P120"/>
    <mergeCell ref="O121:P121"/>
    <mergeCell ref="M121:N121"/>
    <mergeCell ref="H126:I126"/>
    <mergeCell ref="J121:K121"/>
    <mergeCell ref="J129:K129"/>
    <mergeCell ref="J132:K132"/>
    <mergeCell ref="K126:L126"/>
    <mergeCell ref="K128:L128"/>
    <mergeCell ref="O114:P114"/>
    <mergeCell ref="H112:I112"/>
    <mergeCell ref="O112:P112"/>
    <mergeCell ref="M112:N112"/>
    <mergeCell ref="J119:K119"/>
    <mergeCell ref="M115:N115"/>
    <mergeCell ref="J115:K115"/>
    <mergeCell ref="J112:K112"/>
    <mergeCell ref="O115:P115"/>
    <mergeCell ref="M116:N116"/>
    <mergeCell ref="J114:K114"/>
    <mergeCell ref="H114:I114"/>
    <mergeCell ref="M119:N119"/>
    <mergeCell ref="O119:P119"/>
    <mergeCell ref="M7:N7"/>
    <mergeCell ref="J10:K10"/>
    <mergeCell ref="A1:B1"/>
    <mergeCell ref="A2:B2"/>
    <mergeCell ref="A5:B5"/>
    <mergeCell ref="M10:N10"/>
    <mergeCell ref="A3:B3"/>
    <mergeCell ref="H10:I10"/>
    <mergeCell ref="A6:B6"/>
    <mergeCell ref="D6:F6"/>
    <mergeCell ref="H6:K6"/>
    <mergeCell ref="M6:P6"/>
    <mergeCell ref="O7:P7"/>
    <mergeCell ref="D7:F7"/>
    <mergeCell ref="D4:P4"/>
    <mergeCell ref="A4:B4"/>
    <mergeCell ref="H128:I128"/>
    <mergeCell ref="O117:P117"/>
    <mergeCell ref="M117:N117"/>
    <mergeCell ref="J117:K117"/>
    <mergeCell ref="H117:I117"/>
    <mergeCell ref="M124:P124"/>
    <mergeCell ref="J124:K124"/>
    <mergeCell ref="B124:I124"/>
    <mergeCell ref="M120:N120"/>
    <mergeCell ref="M122:N122"/>
    <mergeCell ref="H120:I120"/>
    <mergeCell ref="H7:I7"/>
    <mergeCell ref="J7:K7"/>
    <mergeCell ref="H121:I121"/>
    <mergeCell ref="H115:I115"/>
    <mergeCell ref="M114:N114"/>
    <mergeCell ref="H116:I116"/>
    <mergeCell ref="A138:B138"/>
    <mergeCell ref="A134:B134"/>
    <mergeCell ref="A136:B136"/>
    <mergeCell ref="A137:B137"/>
    <mergeCell ref="H129:I129"/>
    <mergeCell ref="H130:I130"/>
    <mergeCell ref="H131:I131"/>
    <mergeCell ref="H132:I132"/>
    <mergeCell ref="M129:N129"/>
    <mergeCell ref="M132:N132"/>
    <mergeCell ref="C1:P1"/>
    <mergeCell ref="C2:P2"/>
    <mergeCell ref="C3:P3"/>
    <mergeCell ref="C5:C8"/>
    <mergeCell ref="H123:I123"/>
    <mergeCell ref="J123:K123"/>
    <mergeCell ref="M123:N123"/>
    <mergeCell ref="O123:P123"/>
    <mergeCell ref="H122:I122"/>
    <mergeCell ref="O122:P122"/>
    <mergeCell ref="J122:K122"/>
    <mergeCell ref="O10:P10"/>
    <mergeCell ref="D5:F5"/>
    <mergeCell ref="H5:P5"/>
    <mergeCell ref="B88:E88"/>
    <mergeCell ref="O116:P116"/>
  </mergeCells>
  <printOptions gridLines="1"/>
  <pageMargins left="0.70866141732283472" right="0.70866141732283472" top="0.82677165354330717" bottom="0.11811023622047245" header="0.31496062992125984" footer="0.11811023622047245"/>
  <pageSetup scale="68" fitToHeight="0" orientation="landscape" r:id="rId1"/>
  <headerFooter alignWithMargins="0">
    <oddHeader>&amp;L&amp;G&amp;C&amp;"Calibri,Gras"&amp;9
&amp;R&amp;"Calibri,Gras"&amp;8Accès 3 - Commercialisation 2025-2026
&amp;A
&amp;P de &amp;N</oddHeader>
  </headerFooter>
  <rowBreaks count="3" manualBreakCount="3">
    <brk id="51" max="16383" man="1"/>
    <brk id="86" max="16383" man="1"/>
    <brk id="123" max="16383" man="1"/>
  </rowBreaks>
  <legacyDrawingHF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U297"/>
  <sheetViews>
    <sheetView zoomScaleNormal="100" zoomScaleSheetLayoutView="100" workbookViewId="0">
      <pane xSplit="20" ySplit="10" topLeftCell="U11" activePane="bottomRight" state="frozen"/>
      <selection pane="topRight" activeCell="U1" sqref="U1"/>
      <selection pane="bottomLeft" activeCell="A11" sqref="A11"/>
      <selection pane="bottomRight" activeCell="U11" sqref="U11"/>
    </sheetView>
  </sheetViews>
  <sheetFormatPr baseColWidth="10" defaultColWidth="11.42578125" defaultRowHeight="12.75" x14ac:dyDescent="0.2"/>
  <cols>
    <col min="1" max="1" width="7.85546875" style="16" bestFit="1" customWidth="1"/>
    <col min="2" max="2" width="9" style="16" customWidth="1"/>
    <col min="3" max="3" width="29.5703125" style="71" customWidth="1"/>
    <col min="4" max="4" width="10" style="71" customWidth="1"/>
    <col min="5" max="5" width="29.42578125" style="197" customWidth="1"/>
    <col min="6" max="6" width="11.42578125" style="225" customWidth="1"/>
    <col min="7" max="7" width="3.7109375" style="225" customWidth="1"/>
    <col min="8" max="8" width="13.7109375" style="225" customWidth="1"/>
    <col min="9" max="10" width="13.7109375" style="225" hidden="1" customWidth="1"/>
    <col min="11" max="11" width="11.42578125" style="225" hidden="1" customWidth="1"/>
    <col min="12" max="12" width="14.5703125" style="225" hidden="1" customWidth="1"/>
    <col min="13" max="14" width="11.42578125" style="225" hidden="1" customWidth="1"/>
    <col min="15" max="15" width="17" style="225" hidden="1" customWidth="1"/>
    <col min="16" max="16" width="8.85546875" style="71" bestFit="1" customWidth="1"/>
    <col min="17" max="17" width="7.42578125" style="223" customWidth="1"/>
    <col min="18" max="18" width="11" style="71" customWidth="1"/>
    <col min="19" max="19" width="7.85546875" style="71" customWidth="1"/>
    <col min="20" max="20" width="9.28515625" style="223" customWidth="1"/>
    <col min="21" max="16384" width="11.42578125" style="71"/>
  </cols>
  <sheetData>
    <row r="1" spans="1:20" x14ac:dyDescent="0.2">
      <c r="A1" s="48" t="s">
        <v>406</v>
      </c>
      <c r="B1" s="2"/>
      <c r="C1" s="2"/>
      <c r="D1" s="532">
        <f>'1-Déclarations'!B1</f>
        <v>0</v>
      </c>
      <c r="E1" s="532"/>
      <c r="F1" s="532"/>
      <c r="G1" s="532"/>
      <c r="H1" s="532"/>
      <c r="I1" s="532"/>
      <c r="J1" s="532"/>
      <c r="K1" s="532"/>
      <c r="L1" s="532"/>
      <c r="M1" s="532"/>
      <c r="N1" s="532"/>
      <c r="O1" s="532"/>
      <c r="P1" s="532"/>
      <c r="Q1" s="532"/>
      <c r="R1" s="532"/>
      <c r="S1" s="532"/>
      <c r="T1" s="532"/>
    </row>
    <row r="2" spans="1:20" x14ac:dyDescent="0.2">
      <c r="A2" s="532" t="s">
        <v>0</v>
      </c>
      <c r="B2" s="532"/>
      <c r="C2" s="532"/>
      <c r="D2" s="532">
        <f>'1-Déclarations'!B2</f>
        <v>0</v>
      </c>
      <c r="E2" s="532"/>
      <c r="F2" s="532"/>
      <c r="G2" s="532"/>
      <c r="H2" s="532"/>
      <c r="I2" s="532"/>
      <c r="J2" s="532"/>
      <c r="K2" s="532"/>
      <c r="L2" s="532"/>
      <c r="M2" s="532"/>
      <c r="N2" s="532"/>
      <c r="O2" s="532"/>
      <c r="P2" s="532"/>
      <c r="Q2" s="532"/>
      <c r="R2" s="532"/>
      <c r="S2" s="532"/>
      <c r="T2" s="532"/>
    </row>
    <row r="3" spans="1:20" x14ac:dyDescent="0.2">
      <c r="A3" s="532" t="s">
        <v>109</v>
      </c>
      <c r="B3" s="532"/>
      <c r="C3" s="532"/>
      <c r="D3" s="532">
        <f>'1-Déclarations'!B3</f>
        <v>0</v>
      </c>
      <c r="E3" s="532"/>
      <c r="F3" s="532"/>
      <c r="G3" s="532"/>
      <c r="H3" s="532"/>
      <c r="I3" s="532"/>
      <c r="J3" s="532"/>
      <c r="K3" s="532"/>
      <c r="L3" s="532"/>
      <c r="M3" s="532"/>
      <c r="N3" s="532"/>
      <c r="O3" s="532"/>
      <c r="P3" s="532"/>
      <c r="Q3" s="532"/>
      <c r="R3" s="532"/>
      <c r="S3" s="532"/>
      <c r="T3" s="532"/>
    </row>
    <row r="4" spans="1:20" ht="8.4499999999999993" customHeight="1" x14ac:dyDescent="0.2">
      <c r="A4" s="521"/>
      <c r="B4" s="521"/>
      <c r="C4" s="521"/>
      <c r="D4" s="521"/>
      <c r="E4" s="521"/>
      <c r="F4" s="521"/>
      <c r="G4" s="521"/>
      <c r="H4" s="521"/>
      <c r="I4" s="521"/>
      <c r="J4" s="521"/>
      <c r="K4" s="521"/>
      <c r="L4" s="521"/>
      <c r="M4" s="521"/>
      <c r="N4" s="521"/>
      <c r="O4" s="521"/>
      <c r="P4" s="521"/>
      <c r="Q4" s="521"/>
      <c r="R4" s="521"/>
      <c r="S4" s="521"/>
      <c r="T4" s="521"/>
    </row>
    <row r="5" spans="1:20" x14ac:dyDescent="0.2">
      <c r="A5" s="560" t="s">
        <v>315</v>
      </c>
      <c r="B5" s="560"/>
      <c r="C5" s="560"/>
      <c r="D5" s="560"/>
      <c r="E5" s="560"/>
      <c r="F5" s="560"/>
      <c r="G5" s="560"/>
      <c r="H5" s="560"/>
      <c r="I5" s="560"/>
      <c r="J5" s="560"/>
      <c r="K5" s="560"/>
      <c r="L5" s="560"/>
      <c r="M5" s="560"/>
      <c r="N5" s="560"/>
      <c r="O5" s="560"/>
      <c r="P5" s="560"/>
      <c r="Q5" s="560"/>
      <c r="R5" s="560"/>
      <c r="S5" s="560"/>
      <c r="T5" s="560"/>
    </row>
    <row r="6" spans="1:20" ht="14.45" customHeight="1" x14ac:dyDescent="0.2">
      <c r="A6" s="557" t="s">
        <v>451</v>
      </c>
      <c r="B6" s="558"/>
      <c r="C6" s="558"/>
      <c r="D6" s="558"/>
      <c r="E6" s="558"/>
      <c r="F6" s="558"/>
      <c r="G6" s="558"/>
      <c r="H6" s="558"/>
      <c r="I6" s="558"/>
      <c r="J6" s="558"/>
      <c r="K6" s="558"/>
      <c r="L6" s="558"/>
      <c r="M6" s="558"/>
      <c r="N6" s="558"/>
      <c r="O6" s="558"/>
      <c r="P6" s="558"/>
      <c r="Q6" s="558"/>
      <c r="R6" s="558"/>
      <c r="S6" s="558"/>
      <c r="T6" s="559"/>
    </row>
    <row r="7" spans="1:20" ht="12.6" customHeight="1" x14ac:dyDescent="0.2">
      <c r="A7" s="578" t="s">
        <v>341</v>
      </c>
      <c r="B7" s="579"/>
      <c r="C7" s="579"/>
      <c r="D7" s="579"/>
      <c r="E7" s="579"/>
      <c r="F7" s="579"/>
      <c r="G7" s="579"/>
      <c r="H7" s="579"/>
      <c r="I7" s="579"/>
      <c r="J7" s="579"/>
      <c r="K7" s="579"/>
      <c r="L7" s="579"/>
      <c r="M7" s="579"/>
      <c r="N7" s="579"/>
      <c r="O7" s="579"/>
      <c r="P7" s="579"/>
      <c r="Q7" s="579"/>
      <c r="R7" s="579"/>
      <c r="S7" s="579"/>
      <c r="T7" s="580"/>
    </row>
    <row r="8" spans="1:20" ht="25.5" customHeight="1" x14ac:dyDescent="0.2">
      <c r="A8" s="582" t="s">
        <v>295</v>
      </c>
      <c r="B8" s="583"/>
      <c r="C8" s="583"/>
      <c r="D8" s="583"/>
      <c r="E8" s="583"/>
      <c r="F8" s="583"/>
      <c r="G8" s="583"/>
      <c r="H8" s="583"/>
      <c r="I8" s="583"/>
      <c r="J8" s="583"/>
      <c r="K8" s="583"/>
      <c r="L8" s="583"/>
      <c r="M8" s="583"/>
      <c r="N8" s="583"/>
      <c r="O8" s="583"/>
      <c r="P8" s="583"/>
      <c r="Q8" s="583"/>
      <c r="R8" s="583"/>
      <c r="S8" s="583"/>
      <c r="T8" s="584"/>
    </row>
    <row r="9" spans="1:20" s="16" customFormat="1" x14ac:dyDescent="0.2">
      <c r="A9" s="581" t="s">
        <v>110</v>
      </c>
      <c r="B9" s="581"/>
      <c r="C9" s="581"/>
      <c r="D9" s="581"/>
      <c r="E9" s="581"/>
      <c r="F9" s="581"/>
      <c r="G9" s="581"/>
      <c r="H9" s="581"/>
      <c r="I9" s="581"/>
      <c r="J9" s="581"/>
      <c r="K9" s="581"/>
      <c r="L9" s="581"/>
      <c r="M9" s="581"/>
      <c r="N9" s="581"/>
      <c r="O9" s="581"/>
      <c r="P9" s="581"/>
      <c r="Q9" s="581"/>
      <c r="R9" s="581"/>
      <c r="S9" s="581"/>
      <c r="T9" s="581"/>
    </row>
    <row r="10" spans="1:20" s="158" customFormat="1" ht="41.25" customHeight="1" x14ac:dyDescent="0.2">
      <c r="A10" s="151" t="s">
        <v>111</v>
      </c>
      <c r="B10" s="152" t="s">
        <v>23</v>
      </c>
      <c r="C10" s="151" t="s">
        <v>26</v>
      </c>
      <c r="D10" s="153" t="s">
        <v>112</v>
      </c>
      <c r="E10" s="151" t="s">
        <v>452</v>
      </c>
      <c r="F10" s="154" t="s">
        <v>113</v>
      </c>
      <c r="G10" s="155" t="s">
        <v>104</v>
      </c>
      <c r="H10" s="154" t="s">
        <v>114</v>
      </c>
      <c r="I10" s="336" t="s">
        <v>517</v>
      </c>
      <c r="J10" s="336" t="s">
        <v>524</v>
      </c>
      <c r="K10" s="156" t="s">
        <v>183</v>
      </c>
      <c r="L10" s="156" t="s">
        <v>194</v>
      </c>
      <c r="M10" s="156" t="s">
        <v>179</v>
      </c>
      <c r="N10" s="156" t="s">
        <v>180</v>
      </c>
      <c r="O10" s="156" t="s">
        <v>181</v>
      </c>
      <c r="P10" s="151" t="s">
        <v>115</v>
      </c>
      <c r="Q10" s="157" t="s">
        <v>116</v>
      </c>
      <c r="R10" s="151" t="s">
        <v>117</v>
      </c>
      <c r="S10" s="151" t="s">
        <v>118</v>
      </c>
      <c r="T10" s="157" t="s">
        <v>193</v>
      </c>
    </row>
    <row r="11" spans="1:20" ht="12.95" customHeight="1" x14ac:dyDescent="0.2">
      <c r="A11" s="159"/>
      <c r="B11" s="159"/>
      <c r="C11" s="160" t="s">
        <v>342</v>
      </c>
      <c r="D11" s="161"/>
      <c r="E11" s="71"/>
      <c r="F11" s="162"/>
      <c r="G11" s="163"/>
      <c r="H11" s="162"/>
      <c r="I11" s="162"/>
      <c r="J11" s="162"/>
      <c r="K11" s="162"/>
      <c r="L11" s="162"/>
      <c r="M11" s="162"/>
      <c r="N11" s="162"/>
      <c r="O11" s="164"/>
      <c r="P11" s="165"/>
      <c r="Q11" s="166"/>
      <c r="R11" s="167"/>
      <c r="S11" s="167"/>
      <c r="T11" s="166"/>
    </row>
    <row r="12" spans="1:20" ht="41.25" customHeight="1" x14ac:dyDescent="0.2">
      <c r="A12" s="168">
        <v>2</v>
      </c>
      <c r="B12" s="168"/>
      <c r="C12" s="169" t="s">
        <v>41</v>
      </c>
      <c r="D12" s="170"/>
      <c r="E12" s="235" t="s">
        <v>403</v>
      </c>
      <c r="F12" s="171"/>
      <c r="G12" s="172"/>
      <c r="H12" s="173"/>
      <c r="I12" s="173"/>
      <c r="J12" s="173"/>
      <c r="K12" s="173"/>
      <c r="L12" s="173"/>
      <c r="M12" s="173"/>
      <c r="N12" s="173"/>
      <c r="O12" s="174"/>
      <c r="P12" s="175"/>
      <c r="Q12" s="176"/>
      <c r="R12" s="169"/>
      <c r="S12" s="169"/>
      <c r="T12" s="176"/>
    </row>
    <row r="13" spans="1:20" ht="12.95" customHeight="1" x14ac:dyDescent="0.2">
      <c r="A13" s="177"/>
      <c r="B13" s="177"/>
      <c r="C13" s="169"/>
      <c r="D13" s="178"/>
      <c r="E13" s="179"/>
      <c r="F13" s="180"/>
      <c r="G13" s="181"/>
      <c r="H13" s="180"/>
      <c r="I13" s="180"/>
      <c r="J13" s="180"/>
      <c r="K13" s="180"/>
      <c r="L13" s="180"/>
      <c r="M13" s="180"/>
      <c r="N13" s="180"/>
      <c r="O13" s="182"/>
      <c r="P13" s="175"/>
      <c r="Q13" s="176"/>
      <c r="R13" s="169"/>
      <c r="S13" s="169"/>
      <c r="T13" s="176"/>
    </row>
    <row r="14" spans="1:20" ht="12.95" customHeight="1" x14ac:dyDescent="0.2">
      <c r="A14" s="177"/>
      <c r="B14" s="177"/>
      <c r="C14" s="169"/>
      <c r="D14" s="170"/>
      <c r="E14" s="183" t="s">
        <v>119</v>
      </c>
      <c r="F14" s="184">
        <f>SUM(F12:F13)</f>
        <v>0</v>
      </c>
      <c r="G14" s="185"/>
      <c r="H14" s="184">
        <f t="shared" ref="H14:N14" si="0">SUM(H12:H13)</f>
        <v>0</v>
      </c>
      <c r="I14" s="184">
        <f t="shared" si="0"/>
        <v>0</v>
      </c>
      <c r="J14" s="184">
        <f t="shared" si="0"/>
        <v>0</v>
      </c>
      <c r="K14" s="184">
        <f t="shared" si="0"/>
        <v>0</v>
      </c>
      <c r="L14" s="184">
        <f t="shared" si="0"/>
        <v>0</v>
      </c>
      <c r="M14" s="184">
        <f t="shared" si="0"/>
        <v>0</v>
      </c>
      <c r="N14" s="184">
        <f t="shared" si="0"/>
        <v>0</v>
      </c>
      <c r="O14" s="186"/>
      <c r="P14" s="187"/>
      <c r="Q14" s="176"/>
      <c r="R14" s="169"/>
      <c r="S14" s="169"/>
      <c r="T14" s="176"/>
    </row>
    <row r="15" spans="1:20" ht="12.95" customHeight="1" x14ac:dyDescent="0.2">
      <c r="A15" s="168" t="s">
        <v>209</v>
      </c>
      <c r="B15" s="168"/>
      <c r="C15" s="169" t="s">
        <v>42</v>
      </c>
      <c r="D15" s="170"/>
      <c r="E15" s="175"/>
      <c r="F15" s="173"/>
      <c r="G15" s="172"/>
      <c r="H15" s="173"/>
      <c r="I15" s="188"/>
      <c r="J15" s="188"/>
      <c r="K15" s="188"/>
      <c r="L15" s="188"/>
      <c r="M15" s="188"/>
      <c r="N15" s="188"/>
      <c r="O15" s="189"/>
      <c r="P15" s="187"/>
      <c r="Q15" s="176"/>
      <c r="R15" s="169"/>
      <c r="S15" s="169"/>
      <c r="T15" s="176"/>
    </row>
    <row r="16" spans="1:20" ht="12.95" customHeight="1" x14ac:dyDescent="0.2">
      <c r="A16" s="177"/>
      <c r="B16" s="177"/>
      <c r="C16" s="169"/>
      <c r="D16" s="170"/>
      <c r="E16" s="175"/>
      <c r="F16" s="173"/>
      <c r="G16" s="172"/>
      <c r="H16" s="173"/>
      <c r="I16" s="188"/>
      <c r="J16" s="188"/>
      <c r="K16" s="188"/>
      <c r="L16" s="188"/>
      <c r="M16" s="188"/>
      <c r="N16" s="188"/>
      <c r="O16" s="189"/>
      <c r="P16" s="187"/>
      <c r="Q16" s="176"/>
      <c r="R16" s="169"/>
      <c r="S16" s="169"/>
      <c r="T16" s="176"/>
    </row>
    <row r="17" spans="1:20" ht="12.95" customHeight="1" x14ac:dyDescent="0.2">
      <c r="A17" s="177"/>
      <c r="B17" s="177"/>
      <c r="C17" s="169"/>
      <c r="D17" s="170"/>
      <c r="E17" s="175"/>
      <c r="F17" s="173"/>
      <c r="G17" s="172"/>
      <c r="H17" s="173"/>
      <c r="I17" s="188"/>
      <c r="J17" s="188"/>
      <c r="K17" s="188"/>
      <c r="L17" s="188"/>
      <c r="M17" s="188"/>
      <c r="N17" s="188"/>
      <c r="O17" s="189"/>
      <c r="P17" s="187"/>
      <c r="Q17" s="176"/>
      <c r="R17" s="169"/>
      <c r="S17" s="169"/>
      <c r="T17" s="176"/>
    </row>
    <row r="18" spans="1:20" ht="12.95" customHeight="1" x14ac:dyDescent="0.2">
      <c r="A18" s="177"/>
      <c r="B18" s="177"/>
      <c r="C18" s="169"/>
      <c r="D18" s="170"/>
      <c r="E18" s="183" t="s">
        <v>119</v>
      </c>
      <c r="F18" s="184">
        <f>SUM(F15:F17)</f>
        <v>0</v>
      </c>
      <c r="G18" s="185"/>
      <c r="H18" s="184">
        <f t="shared" ref="H18:N18" si="1">SUM(H15:H17)</f>
        <v>0</v>
      </c>
      <c r="I18" s="184">
        <f t="shared" si="1"/>
        <v>0</v>
      </c>
      <c r="J18" s="184">
        <f t="shared" si="1"/>
        <v>0</v>
      </c>
      <c r="K18" s="184">
        <f t="shared" si="1"/>
        <v>0</v>
      </c>
      <c r="L18" s="184">
        <f t="shared" si="1"/>
        <v>0</v>
      </c>
      <c r="M18" s="184">
        <f t="shared" si="1"/>
        <v>0</v>
      </c>
      <c r="N18" s="184">
        <f t="shared" si="1"/>
        <v>0</v>
      </c>
      <c r="O18" s="186"/>
      <c r="P18" s="187"/>
      <c r="Q18" s="176"/>
      <c r="R18" s="169"/>
      <c r="S18" s="169"/>
      <c r="T18" s="176"/>
    </row>
    <row r="19" spans="1:20" ht="12.95" customHeight="1" x14ac:dyDescent="0.2">
      <c r="A19" s="168" t="s">
        <v>210</v>
      </c>
      <c r="B19" s="168"/>
      <c r="C19" s="169" t="s">
        <v>43</v>
      </c>
      <c r="D19" s="170"/>
      <c r="E19" s="175"/>
      <c r="F19" s="173"/>
      <c r="G19" s="172"/>
      <c r="H19" s="173"/>
      <c r="I19" s="188"/>
      <c r="J19" s="188"/>
      <c r="K19" s="188"/>
      <c r="L19" s="188"/>
      <c r="M19" s="188"/>
      <c r="N19" s="188"/>
      <c r="O19" s="189"/>
      <c r="P19" s="187"/>
      <c r="Q19" s="176"/>
      <c r="R19" s="169"/>
      <c r="S19" s="169"/>
      <c r="T19" s="176"/>
    </row>
    <row r="20" spans="1:20" ht="12.95" customHeight="1" x14ac:dyDescent="0.2">
      <c r="A20" s="177"/>
      <c r="B20" s="177"/>
      <c r="C20" s="169"/>
      <c r="D20" s="170"/>
      <c r="E20" s="175"/>
      <c r="F20" s="173"/>
      <c r="G20" s="172"/>
      <c r="H20" s="173"/>
      <c r="I20" s="188"/>
      <c r="J20" s="188"/>
      <c r="K20" s="188"/>
      <c r="L20" s="188"/>
      <c r="M20" s="188"/>
      <c r="N20" s="188"/>
      <c r="O20" s="189"/>
      <c r="P20" s="187"/>
      <c r="Q20" s="176"/>
      <c r="R20" s="169"/>
      <c r="S20" s="169"/>
      <c r="T20" s="176"/>
    </row>
    <row r="21" spans="1:20" ht="12.95" customHeight="1" x14ac:dyDescent="0.2">
      <c r="A21" s="177"/>
      <c r="B21" s="177"/>
      <c r="C21" s="169"/>
      <c r="D21" s="170"/>
      <c r="E21" s="175"/>
      <c r="F21" s="173"/>
      <c r="G21" s="172"/>
      <c r="H21" s="173"/>
      <c r="I21" s="188"/>
      <c r="J21" s="188"/>
      <c r="K21" s="188"/>
      <c r="L21" s="188"/>
      <c r="M21" s="188"/>
      <c r="N21" s="188"/>
      <c r="O21" s="189"/>
      <c r="P21" s="187"/>
      <c r="Q21" s="176"/>
      <c r="R21" s="169"/>
      <c r="S21" s="169"/>
      <c r="T21" s="176"/>
    </row>
    <row r="22" spans="1:20" ht="12.95" customHeight="1" x14ac:dyDescent="0.2">
      <c r="A22" s="177"/>
      <c r="B22" s="177"/>
      <c r="C22" s="169"/>
      <c r="D22" s="170"/>
      <c r="E22" s="183" t="s">
        <v>119</v>
      </c>
      <c r="F22" s="184">
        <f>SUM(F19:F21)</f>
        <v>0</v>
      </c>
      <c r="G22" s="185"/>
      <c r="H22" s="184">
        <f t="shared" ref="H22:N22" si="2">SUM(H19:H21)</f>
        <v>0</v>
      </c>
      <c r="I22" s="184">
        <f t="shared" si="2"/>
        <v>0</v>
      </c>
      <c r="J22" s="184">
        <f t="shared" si="2"/>
        <v>0</v>
      </c>
      <c r="K22" s="184">
        <f t="shared" si="2"/>
        <v>0</v>
      </c>
      <c r="L22" s="184">
        <f t="shared" si="2"/>
        <v>0</v>
      </c>
      <c r="M22" s="184">
        <f t="shared" si="2"/>
        <v>0</v>
      </c>
      <c r="N22" s="184">
        <f t="shared" si="2"/>
        <v>0</v>
      </c>
      <c r="O22" s="186"/>
      <c r="P22" s="187"/>
      <c r="Q22" s="176"/>
      <c r="R22" s="169"/>
      <c r="S22" s="169"/>
      <c r="T22" s="176"/>
    </row>
    <row r="23" spans="1:20" ht="12.95" customHeight="1" x14ac:dyDescent="0.2">
      <c r="A23" s="168">
        <v>3</v>
      </c>
      <c r="B23" s="168"/>
      <c r="C23" s="190" t="s">
        <v>44</v>
      </c>
      <c r="D23" s="191"/>
      <c r="E23" s="175"/>
      <c r="F23" s="173"/>
      <c r="G23" s="172"/>
      <c r="H23" s="173"/>
      <c r="I23" s="188"/>
      <c r="J23" s="188"/>
      <c r="K23" s="188"/>
      <c r="L23" s="188"/>
      <c r="M23" s="188"/>
      <c r="N23" s="188"/>
      <c r="O23" s="189"/>
      <c r="P23" s="187"/>
      <c r="Q23" s="176"/>
      <c r="R23" s="169"/>
      <c r="S23" s="169"/>
      <c r="T23" s="176"/>
    </row>
    <row r="24" spans="1:20" ht="12.95" customHeight="1" x14ac:dyDescent="0.2">
      <c r="A24" s="168" t="s">
        <v>45</v>
      </c>
      <c r="B24" s="168"/>
      <c r="C24" s="169" t="s">
        <v>120</v>
      </c>
      <c r="D24" s="170"/>
      <c r="E24" s="175"/>
      <c r="F24" s="173"/>
      <c r="G24" s="172"/>
      <c r="H24" s="173"/>
      <c r="I24" s="188"/>
      <c r="J24" s="188"/>
      <c r="K24" s="188"/>
      <c r="L24" s="188"/>
      <c r="M24" s="188"/>
      <c r="N24" s="188"/>
      <c r="O24" s="189"/>
      <c r="P24" s="187"/>
      <c r="Q24" s="176"/>
      <c r="R24" s="169"/>
      <c r="S24" s="169"/>
      <c r="T24" s="176"/>
    </row>
    <row r="25" spans="1:20" ht="12.95" customHeight="1" x14ac:dyDescent="0.2">
      <c r="A25" s="177"/>
      <c r="B25" s="177"/>
      <c r="C25" s="169"/>
      <c r="D25" s="170"/>
      <c r="E25" s="175"/>
      <c r="F25" s="173"/>
      <c r="G25" s="172"/>
      <c r="H25" s="173"/>
      <c r="I25" s="188"/>
      <c r="J25" s="188"/>
      <c r="K25" s="188"/>
      <c r="L25" s="188"/>
      <c r="M25" s="188"/>
      <c r="N25" s="188"/>
      <c r="O25" s="189"/>
      <c r="P25" s="187"/>
      <c r="Q25" s="176"/>
      <c r="R25" s="169"/>
      <c r="S25" s="169"/>
      <c r="T25" s="176"/>
    </row>
    <row r="26" spans="1:20" ht="12.95" customHeight="1" x14ac:dyDescent="0.2">
      <c r="A26" s="177"/>
      <c r="B26" s="177"/>
      <c r="C26" s="169"/>
      <c r="D26" s="170"/>
      <c r="E26" s="183" t="s">
        <v>119</v>
      </c>
      <c r="F26" s="184">
        <f>SUM(F24:F25)</f>
        <v>0</v>
      </c>
      <c r="G26" s="185"/>
      <c r="H26" s="184">
        <f t="shared" ref="H26:N26" si="3">SUM(H24:H25)</f>
        <v>0</v>
      </c>
      <c r="I26" s="184">
        <f t="shared" si="3"/>
        <v>0</v>
      </c>
      <c r="J26" s="184">
        <f t="shared" si="3"/>
        <v>0</v>
      </c>
      <c r="K26" s="184">
        <f t="shared" si="3"/>
        <v>0</v>
      </c>
      <c r="L26" s="184">
        <f t="shared" si="3"/>
        <v>0</v>
      </c>
      <c r="M26" s="184">
        <f t="shared" si="3"/>
        <v>0</v>
      </c>
      <c r="N26" s="184">
        <f t="shared" si="3"/>
        <v>0</v>
      </c>
      <c r="O26" s="186"/>
      <c r="P26" s="187"/>
      <c r="Q26" s="176"/>
      <c r="R26" s="169"/>
      <c r="S26" s="169"/>
      <c r="T26" s="176"/>
    </row>
    <row r="27" spans="1:20" ht="12.95" customHeight="1" x14ac:dyDescent="0.2">
      <c r="A27" s="168" t="s">
        <v>46</v>
      </c>
      <c r="B27" s="168"/>
      <c r="C27" s="169" t="s">
        <v>47</v>
      </c>
      <c r="D27" s="170"/>
      <c r="E27" s="175"/>
      <c r="F27" s="173"/>
      <c r="G27" s="172"/>
      <c r="H27" s="173"/>
      <c r="I27" s="188"/>
      <c r="J27" s="188"/>
      <c r="K27" s="188"/>
      <c r="L27" s="188"/>
      <c r="M27" s="188"/>
      <c r="N27" s="188"/>
      <c r="O27" s="189"/>
      <c r="P27" s="187"/>
      <c r="Q27" s="176"/>
      <c r="R27" s="169"/>
      <c r="S27" s="169"/>
      <c r="T27" s="176"/>
    </row>
    <row r="28" spans="1:20" ht="12.95" customHeight="1" x14ac:dyDescent="0.2">
      <c r="A28" s="177"/>
      <c r="B28" s="177"/>
      <c r="C28" s="169"/>
      <c r="D28" s="170"/>
      <c r="E28" s="175"/>
      <c r="F28" s="173"/>
      <c r="G28" s="172"/>
      <c r="H28" s="173"/>
      <c r="I28" s="188"/>
      <c r="J28" s="188"/>
      <c r="K28" s="188"/>
      <c r="L28" s="188"/>
      <c r="M28" s="188"/>
      <c r="N28" s="188"/>
      <c r="O28" s="189"/>
      <c r="P28" s="187"/>
      <c r="Q28" s="176"/>
      <c r="R28" s="169"/>
      <c r="S28" s="169"/>
      <c r="T28" s="176"/>
    </row>
    <row r="29" spans="1:20" ht="12.95" customHeight="1" x14ac:dyDescent="0.2">
      <c r="A29" s="177"/>
      <c r="B29" s="177"/>
      <c r="C29" s="169"/>
      <c r="D29" s="170"/>
      <c r="E29" s="183" t="s">
        <v>119</v>
      </c>
      <c r="F29" s="184">
        <f>SUM(F27:F28)</f>
        <v>0</v>
      </c>
      <c r="G29" s="185"/>
      <c r="H29" s="184">
        <f t="shared" ref="H29:N29" si="4">SUM(H27:H28)</f>
        <v>0</v>
      </c>
      <c r="I29" s="184">
        <f t="shared" si="4"/>
        <v>0</v>
      </c>
      <c r="J29" s="184">
        <f t="shared" si="4"/>
        <v>0</v>
      </c>
      <c r="K29" s="184">
        <f t="shared" si="4"/>
        <v>0</v>
      </c>
      <c r="L29" s="184">
        <f t="shared" si="4"/>
        <v>0</v>
      </c>
      <c r="M29" s="184">
        <f t="shared" si="4"/>
        <v>0</v>
      </c>
      <c r="N29" s="184">
        <f t="shared" si="4"/>
        <v>0</v>
      </c>
      <c r="O29" s="186"/>
      <c r="P29" s="187"/>
      <c r="Q29" s="176"/>
      <c r="R29" s="169"/>
      <c r="S29" s="169"/>
      <c r="T29" s="176"/>
    </row>
    <row r="30" spans="1:20" ht="12.95" customHeight="1" x14ac:dyDescent="0.2">
      <c r="A30" s="177"/>
      <c r="B30" s="177"/>
      <c r="C30" s="169"/>
      <c r="D30" s="170"/>
      <c r="E30" s="183"/>
      <c r="F30" s="192"/>
      <c r="G30" s="193"/>
      <c r="H30" s="192"/>
      <c r="I30" s="194"/>
      <c r="J30" s="194"/>
      <c r="K30" s="194"/>
      <c r="L30" s="194"/>
      <c r="M30" s="194"/>
      <c r="N30" s="194"/>
      <c r="O30" s="195"/>
      <c r="P30" s="187"/>
      <c r="Q30" s="176"/>
      <c r="R30" s="169"/>
      <c r="S30" s="169"/>
      <c r="T30" s="176"/>
    </row>
    <row r="31" spans="1:20" ht="12.95" customHeight="1" x14ac:dyDescent="0.2">
      <c r="A31" s="168" t="s">
        <v>48</v>
      </c>
      <c r="B31" s="168"/>
      <c r="C31" s="169" t="s">
        <v>49</v>
      </c>
      <c r="D31" s="170"/>
      <c r="E31" s="175"/>
      <c r="F31" s="173"/>
      <c r="G31" s="172"/>
      <c r="H31" s="173"/>
      <c r="I31" s="188"/>
      <c r="J31" s="188"/>
      <c r="K31" s="188"/>
      <c r="L31" s="188"/>
      <c r="M31" s="188"/>
      <c r="N31" s="188"/>
      <c r="O31" s="189"/>
      <c r="P31" s="187"/>
      <c r="Q31" s="176"/>
      <c r="R31" s="169"/>
      <c r="S31" s="169"/>
      <c r="T31" s="176"/>
    </row>
    <row r="32" spans="1:20" ht="12.95" customHeight="1" x14ac:dyDescent="0.2">
      <c r="A32" s="168"/>
      <c r="B32" s="168"/>
      <c r="C32" s="169"/>
      <c r="D32" s="170"/>
      <c r="E32" s="175"/>
      <c r="F32" s="173"/>
      <c r="G32" s="172"/>
      <c r="H32" s="173"/>
      <c r="I32" s="188"/>
      <c r="J32" s="188"/>
      <c r="K32" s="188"/>
      <c r="L32" s="188"/>
      <c r="M32" s="188"/>
      <c r="N32" s="188"/>
      <c r="O32" s="189"/>
      <c r="P32" s="187"/>
      <c r="Q32" s="176"/>
      <c r="R32" s="169"/>
      <c r="S32" s="169"/>
      <c r="T32" s="176"/>
    </row>
    <row r="33" spans="1:20" ht="12.95" customHeight="1" x14ac:dyDescent="0.2">
      <c r="A33" s="177"/>
      <c r="B33" s="177"/>
      <c r="C33" s="169"/>
      <c r="D33" s="170"/>
      <c r="E33" s="175"/>
      <c r="F33" s="173"/>
      <c r="G33" s="172"/>
      <c r="H33" s="173"/>
      <c r="I33" s="188"/>
      <c r="J33" s="188"/>
      <c r="K33" s="188"/>
      <c r="L33" s="188"/>
      <c r="M33" s="188"/>
      <c r="N33" s="188"/>
      <c r="O33" s="189"/>
      <c r="P33" s="187"/>
      <c r="Q33" s="176"/>
      <c r="R33" s="169"/>
      <c r="S33" s="169"/>
      <c r="T33" s="176"/>
    </row>
    <row r="34" spans="1:20" ht="12.95" customHeight="1" x14ac:dyDescent="0.2">
      <c r="A34" s="177"/>
      <c r="B34" s="177"/>
      <c r="C34" s="169"/>
      <c r="D34" s="170"/>
      <c r="E34" s="183" t="s">
        <v>119</v>
      </c>
      <c r="F34" s="184">
        <f>SUM(F31:F33)</f>
        <v>0</v>
      </c>
      <c r="G34" s="185"/>
      <c r="H34" s="184">
        <f t="shared" ref="H34:N34" si="5">SUM(H31:H33)</f>
        <v>0</v>
      </c>
      <c r="I34" s="184">
        <f t="shared" si="5"/>
        <v>0</v>
      </c>
      <c r="J34" s="184">
        <f t="shared" si="5"/>
        <v>0</v>
      </c>
      <c r="K34" s="184">
        <f t="shared" si="5"/>
        <v>0</v>
      </c>
      <c r="L34" s="184">
        <f t="shared" si="5"/>
        <v>0</v>
      </c>
      <c r="M34" s="184">
        <f t="shared" si="5"/>
        <v>0</v>
      </c>
      <c r="N34" s="184">
        <f t="shared" si="5"/>
        <v>0</v>
      </c>
      <c r="O34" s="186"/>
      <c r="P34" s="187"/>
      <c r="Q34" s="176"/>
      <c r="R34" s="169"/>
      <c r="S34" s="169"/>
      <c r="T34" s="176"/>
    </row>
    <row r="35" spans="1:20" ht="12.95" customHeight="1" x14ac:dyDescent="0.2">
      <c r="A35" s="177"/>
      <c r="B35" s="177"/>
      <c r="C35" s="169"/>
      <c r="D35" s="170"/>
      <c r="E35" s="183"/>
      <c r="F35" s="192"/>
      <c r="G35" s="193"/>
      <c r="H35" s="192"/>
      <c r="I35" s="194"/>
      <c r="J35" s="194"/>
      <c r="K35" s="194"/>
      <c r="L35" s="194"/>
      <c r="M35" s="194"/>
      <c r="N35" s="194"/>
      <c r="O35" s="195"/>
      <c r="P35" s="187"/>
      <c r="Q35" s="176"/>
      <c r="R35" s="169"/>
      <c r="S35" s="169"/>
      <c r="T35" s="176"/>
    </row>
    <row r="36" spans="1:20" ht="12.95" customHeight="1" x14ac:dyDescent="0.2">
      <c r="A36" s="168" t="s">
        <v>211</v>
      </c>
      <c r="B36" s="168"/>
      <c r="C36" s="169" t="s">
        <v>50</v>
      </c>
      <c r="D36" s="170"/>
      <c r="E36" s="196"/>
      <c r="F36" s="173"/>
      <c r="G36" s="172"/>
      <c r="H36" s="173"/>
      <c r="I36" s="188"/>
      <c r="J36" s="188"/>
      <c r="K36" s="188"/>
      <c r="L36" s="188"/>
      <c r="M36" s="188"/>
      <c r="N36" s="188"/>
      <c r="O36" s="189"/>
      <c r="P36" s="187"/>
      <c r="Q36" s="176"/>
      <c r="R36" s="169"/>
      <c r="S36" s="169"/>
      <c r="T36" s="176"/>
    </row>
    <row r="37" spans="1:20" ht="12.95" customHeight="1" x14ac:dyDescent="0.2">
      <c r="A37" s="177"/>
      <c r="B37" s="177"/>
      <c r="C37" s="169"/>
      <c r="D37" s="170"/>
      <c r="E37" s="175"/>
      <c r="F37" s="173"/>
      <c r="G37" s="172"/>
      <c r="H37" s="173"/>
      <c r="I37" s="188"/>
      <c r="J37" s="188"/>
      <c r="K37" s="188"/>
      <c r="L37" s="188"/>
      <c r="M37" s="188"/>
      <c r="N37" s="188"/>
      <c r="O37" s="189"/>
      <c r="P37" s="187"/>
      <c r="Q37" s="176"/>
      <c r="R37" s="169"/>
      <c r="S37" s="169"/>
      <c r="T37" s="176"/>
    </row>
    <row r="38" spans="1:20" ht="12.95" customHeight="1" x14ac:dyDescent="0.2">
      <c r="A38" s="168"/>
      <c r="B38" s="168"/>
      <c r="C38" s="177"/>
      <c r="D38" s="170"/>
      <c r="E38" s="183" t="s">
        <v>119</v>
      </c>
      <c r="F38" s="184">
        <f>SUM(F36:F37)</f>
        <v>0</v>
      </c>
      <c r="G38" s="185"/>
      <c r="H38" s="184">
        <f t="shared" ref="H38:N38" si="6">SUM(H36:H37)</f>
        <v>0</v>
      </c>
      <c r="I38" s="184">
        <f t="shared" si="6"/>
        <v>0</v>
      </c>
      <c r="J38" s="184">
        <f t="shared" si="6"/>
        <v>0</v>
      </c>
      <c r="K38" s="184">
        <f t="shared" si="6"/>
        <v>0</v>
      </c>
      <c r="L38" s="184">
        <f t="shared" si="6"/>
        <v>0</v>
      </c>
      <c r="M38" s="184">
        <f t="shared" si="6"/>
        <v>0</v>
      </c>
      <c r="N38" s="184">
        <f t="shared" si="6"/>
        <v>0</v>
      </c>
      <c r="O38" s="186"/>
      <c r="P38" s="187"/>
      <c r="Q38" s="176"/>
      <c r="R38" s="169"/>
      <c r="S38" s="169"/>
      <c r="T38" s="176"/>
    </row>
    <row r="39" spans="1:20" ht="12.95" customHeight="1" x14ac:dyDescent="0.2">
      <c r="A39" s="168" t="s">
        <v>212</v>
      </c>
      <c r="B39" s="168"/>
      <c r="C39" s="169" t="s">
        <v>51</v>
      </c>
      <c r="D39" s="170"/>
      <c r="E39" s="183"/>
      <c r="F39" s="192"/>
      <c r="G39" s="193"/>
      <c r="H39" s="192"/>
      <c r="I39" s="194"/>
      <c r="J39" s="194"/>
      <c r="K39" s="194"/>
      <c r="L39" s="194"/>
      <c r="M39" s="194"/>
      <c r="N39" s="194"/>
      <c r="O39" s="195"/>
      <c r="P39" s="187"/>
      <c r="Q39" s="176"/>
      <c r="R39" s="169"/>
      <c r="S39" s="169"/>
      <c r="T39" s="176"/>
    </row>
    <row r="40" spans="1:20" ht="12.95" customHeight="1" x14ac:dyDescent="0.2">
      <c r="A40" s="168"/>
      <c r="B40" s="2"/>
      <c r="D40" s="170"/>
      <c r="F40" s="173"/>
      <c r="G40" s="172"/>
      <c r="H40" s="173"/>
      <c r="I40" s="188"/>
      <c r="J40" s="188"/>
      <c r="K40" s="188"/>
      <c r="L40" s="188"/>
      <c r="M40" s="188"/>
      <c r="N40" s="188"/>
      <c r="O40" s="189"/>
      <c r="P40" s="187"/>
      <c r="Q40" s="176"/>
      <c r="R40" s="169"/>
      <c r="S40" s="169"/>
      <c r="T40" s="176"/>
    </row>
    <row r="41" spans="1:20" ht="12.95" customHeight="1" x14ac:dyDescent="0.2">
      <c r="A41" s="168"/>
      <c r="B41" s="168"/>
      <c r="C41" s="169"/>
      <c r="D41" s="170"/>
      <c r="E41" s="175"/>
      <c r="F41" s="173"/>
      <c r="G41" s="172"/>
      <c r="H41" s="173"/>
      <c r="I41" s="188"/>
      <c r="J41" s="188"/>
      <c r="K41" s="188"/>
      <c r="L41" s="188"/>
      <c r="M41" s="188"/>
      <c r="N41" s="188"/>
      <c r="O41" s="189"/>
      <c r="P41" s="187"/>
      <c r="Q41" s="176"/>
      <c r="R41" s="169"/>
      <c r="S41" s="169"/>
      <c r="T41" s="176"/>
    </row>
    <row r="42" spans="1:20" ht="12.95" customHeight="1" x14ac:dyDescent="0.2">
      <c r="A42" s="168"/>
      <c r="B42" s="168"/>
      <c r="C42" s="169"/>
      <c r="D42" s="170"/>
      <c r="E42" s="183" t="s">
        <v>119</v>
      </c>
      <c r="F42" s="184">
        <f>SUM(F39:F41)</f>
        <v>0</v>
      </c>
      <c r="G42" s="185"/>
      <c r="H42" s="184">
        <f t="shared" ref="H42:N42" si="7">SUM(H39:H41)</f>
        <v>0</v>
      </c>
      <c r="I42" s="184">
        <f t="shared" si="7"/>
        <v>0</v>
      </c>
      <c r="J42" s="184">
        <f t="shared" si="7"/>
        <v>0</v>
      </c>
      <c r="K42" s="184">
        <f t="shared" si="7"/>
        <v>0</v>
      </c>
      <c r="L42" s="184">
        <f t="shared" si="7"/>
        <v>0</v>
      </c>
      <c r="M42" s="184">
        <f t="shared" si="7"/>
        <v>0</v>
      </c>
      <c r="N42" s="184">
        <f t="shared" si="7"/>
        <v>0</v>
      </c>
      <c r="O42" s="186"/>
      <c r="P42" s="187"/>
      <c r="Q42" s="176"/>
      <c r="R42" s="169"/>
      <c r="S42" s="169"/>
      <c r="T42" s="176"/>
    </row>
    <row r="43" spans="1:20" ht="12.95" customHeight="1" x14ac:dyDescent="0.2">
      <c r="A43" s="198" t="s">
        <v>213</v>
      </c>
      <c r="B43" s="198"/>
      <c r="C43" s="169" t="s">
        <v>453</v>
      </c>
      <c r="D43" s="238"/>
      <c r="E43" s="211" t="s">
        <v>296</v>
      </c>
      <c r="F43" s="173"/>
      <c r="G43" s="172"/>
      <c r="H43" s="173"/>
      <c r="I43" s="188"/>
      <c r="J43" s="188"/>
      <c r="K43" s="188"/>
      <c r="L43" s="188"/>
      <c r="M43" s="188"/>
      <c r="N43" s="188"/>
      <c r="O43" s="189"/>
      <c r="P43" s="187"/>
      <c r="Q43" s="176"/>
      <c r="R43" s="169"/>
      <c r="S43" s="169"/>
      <c r="T43" s="176"/>
    </row>
    <row r="44" spans="1:20" ht="12.95" customHeight="1" x14ac:dyDescent="0.2">
      <c r="A44" s="177"/>
      <c r="B44" s="177"/>
      <c r="C44" s="169"/>
      <c r="D44" s="170"/>
      <c r="E44" s="175"/>
      <c r="F44" s="173"/>
      <c r="G44" s="172"/>
      <c r="H44" s="173"/>
      <c r="I44" s="188"/>
      <c r="J44" s="188"/>
      <c r="K44" s="188"/>
      <c r="L44" s="188"/>
      <c r="M44" s="188"/>
      <c r="N44" s="188"/>
      <c r="O44" s="189"/>
      <c r="P44" s="187"/>
      <c r="Q44" s="176"/>
      <c r="R44" s="169"/>
      <c r="S44" s="169"/>
      <c r="T44" s="176"/>
    </row>
    <row r="45" spans="1:20" ht="12.95" customHeight="1" x14ac:dyDescent="0.2">
      <c r="A45" s="177"/>
      <c r="B45" s="177"/>
      <c r="C45" s="169"/>
      <c r="D45" s="170"/>
      <c r="E45" s="175"/>
      <c r="F45" s="173"/>
      <c r="G45" s="172"/>
      <c r="H45" s="173"/>
      <c r="I45" s="188"/>
      <c r="J45" s="188"/>
      <c r="K45" s="188"/>
      <c r="L45" s="188"/>
      <c r="M45" s="188"/>
      <c r="N45" s="188"/>
      <c r="O45" s="189"/>
      <c r="P45" s="187"/>
      <c r="Q45" s="176"/>
      <c r="R45" s="169"/>
      <c r="S45" s="169"/>
      <c r="T45" s="176"/>
    </row>
    <row r="46" spans="1:20" ht="12.95" customHeight="1" x14ac:dyDescent="0.2">
      <c r="A46" s="177"/>
      <c r="B46" s="177"/>
      <c r="C46" s="169"/>
      <c r="D46" s="170"/>
      <c r="E46" s="183" t="s">
        <v>119</v>
      </c>
      <c r="F46" s="184">
        <f>SUM(F43:F45)</f>
        <v>0</v>
      </c>
      <c r="G46" s="185"/>
      <c r="H46" s="184">
        <f t="shared" ref="H46:N46" si="8">SUM(H43:H45)</f>
        <v>0</v>
      </c>
      <c r="I46" s="184">
        <f t="shared" si="8"/>
        <v>0</v>
      </c>
      <c r="J46" s="184">
        <f t="shared" si="8"/>
        <v>0</v>
      </c>
      <c r="K46" s="184">
        <f t="shared" si="8"/>
        <v>0</v>
      </c>
      <c r="L46" s="184">
        <f t="shared" si="8"/>
        <v>0</v>
      </c>
      <c r="M46" s="184">
        <f t="shared" si="8"/>
        <v>0</v>
      </c>
      <c r="N46" s="184">
        <f t="shared" si="8"/>
        <v>0</v>
      </c>
      <c r="O46" s="186"/>
      <c r="P46" s="187"/>
      <c r="Q46" s="176"/>
      <c r="R46" s="169"/>
      <c r="S46" s="169"/>
      <c r="T46" s="176"/>
    </row>
    <row r="47" spans="1:20" ht="12.95" customHeight="1" x14ac:dyDescent="0.2">
      <c r="A47" s="177" t="s">
        <v>214</v>
      </c>
      <c r="B47" s="177"/>
      <c r="C47" s="169" t="s">
        <v>52</v>
      </c>
      <c r="D47" s="170"/>
      <c r="E47" s="183"/>
      <c r="F47" s="199"/>
      <c r="G47" s="185"/>
      <c r="H47" s="199"/>
      <c r="I47" s="200"/>
      <c r="J47" s="200"/>
      <c r="K47" s="200"/>
      <c r="L47" s="200"/>
      <c r="M47" s="200"/>
      <c r="N47" s="200"/>
      <c r="O47" s="186"/>
      <c r="P47" s="187"/>
      <c r="Q47" s="176"/>
      <c r="R47" s="169"/>
      <c r="S47" s="169"/>
      <c r="T47" s="176"/>
    </row>
    <row r="48" spans="1:20" ht="12.95" customHeight="1" x14ac:dyDescent="0.2">
      <c r="A48" s="177"/>
      <c r="B48" s="177"/>
      <c r="C48" s="169"/>
      <c r="D48" s="170"/>
      <c r="E48" s="183"/>
      <c r="F48" s="199"/>
      <c r="G48" s="185"/>
      <c r="H48" s="199"/>
      <c r="I48" s="200"/>
      <c r="J48" s="200"/>
      <c r="K48" s="200"/>
      <c r="L48" s="200"/>
      <c r="M48" s="200"/>
      <c r="N48" s="200"/>
      <c r="O48" s="186"/>
      <c r="P48" s="187"/>
      <c r="Q48" s="176"/>
      <c r="R48" s="169"/>
      <c r="S48" s="169"/>
      <c r="T48" s="176"/>
    </row>
    <row r="49" spans="1:20" ht="12.95" customHeight="1" x14ac:dyDescent="0.2">
      <c r="A49" s="177"/>
      <c r="B49" s="177"/>
      <c r="C49" s="169"/>
      <c r="D49" s="170"/>
      <c r="E49" s="183" t="s">
        <v>119</v>
      </c>
      <c r="F49" s="184">
        <f>SUM(F47:F48)</f>
        <v>0</v>
      </c>
      <c r="G49" s="185"/>
      <c r="H49" s="184">
        <f t="shared" ref="H49:N49" si="9">SUM(H47:H48)</f>
        <v>0</v>
      </c>
      <c r="I49" s="184">
        <f t="shared" si="9"/>
        <v>0</v>
      </c>
      <c r="J49" s="184">
        <f t="shared" si="9"/>
        <v>0</v>
      </c>
      <c r="K49" s="184">
        <f t="shared" si="9"/>
        <v>0</v>
      </c>
      <c r="L49" s="184">
        <f t="shared" si="9"/>
        <v>0</v>
      </c>
      <c r="M49" s="184">
        <f t="shared" si="9"/>
        <v>0</v>
      </c>
      <c r="N49" s="184">
        <f t="shared" si="9"/>
        <v>0</v>
      </c>
      <c r="O49" s="186"/>
      <c r="P49" s="187"/>
      <c r="Q49" s="176"/>
      <c r="R49" s="169"/>
      <c r="S49" s="169"/>
      <c r="T49" s="176"/>
    </row>
    <row r="50" spans="1:20" ht="12.95" customHeight="1" x14ac:dyDescent="0.2">
      <c r="A50" s="168">
        <v>4</v>
      </c>
      <c r="B50" s="168"/>
      <c r="C50" s="190" t="s">
        <v>343</v>
      </c>
      <c r="D50" s="238"/>
      <c r="E50" s="201"/>
      <c r="F50" s="192"/>
      <c r="G50" s="193"/>
      <c r="H50" s="192"/>
      <c r="I50" s="194"/>
      <c r="J50" s="194"/>
      <c r="K50" s="194"/>
      <c r="L50" s="194"/>
      <c r="M50" s="194"/>
      <c r="N50" s="194"/>
      <c r="O50" s="195"/>
      <c r="P50" s="187"/>
      <c r="Q50" s="176"/>
      <c r="R50" s="169"/>
      <c r="S50" s="169"/>
      <c r="T50" s="176"/>
    </row>
    <row r="51" spans="1:20" ht="12.95" customHeight="1" x14ac:dyDescent="0.2">
      <c r="A51" s="168" t="s">
        <v>54</v>
      </c>
      <c r="B51" s="168"/>
      <c r="C51" s="169" t="s">
        <v>121</v>
      </c>
      <c r="D51" s="170"/>
      <c r="E51" s="71"/>
      <c r="F51" s="173"/>
      <c r="G51" s="172"/>
      <c r="H51" s="173"/>
      <c r="I51" s="188"/>
      <c r="J51" s="188"/>
      <c r="K51" s="188"/>
      <c r="L51" s="188"/>
      <c r="M51" s="188"/>
      <c r="N51" s="188"/>
      <c r="O51" s="189"/>
      <c r="P51" s="187"/>
      <c r="Q51" s="176"/>
      <c r="R51" s="169"/>
      <c r="S51" s="169"/>
      <c r="T51" s="176"/>
    </row>
    <row r="52" spans="1:20" ht="12.95" customHeight="1" x14ac:dyDescent="0.2">
      <c r="A52" s="177"/>
      <c r="B52" s="177"/>
      <c r="C52" s="169"/>
      <c r="D52" s="170"/>
      <c r="E52" s="201"/>
      <c r="F52" s="173"/>
      <c r="G52" s="172"/>
      <c r="H52" s="173"/>
      <c r="I52" s="188"/>
      <c r="J52" s="188"/>
      <c r="K52" s="188"/>
      <c r="L52" s="188"/>
      <c r="M52" s="188"/>
      <c r="N52" s="188"/>
      <c r="O52" s="189"/>
      <c r="P52" s="187"/>
      <c r="Q52" s="176"/>
      <c r="R52" s="169"/>
      <c r="S52" s="169"/>
      <c r="T52" s="176"/>
    </row>
    <row r="53" spans="1:20" ht="12.95" customHeight="1" x14ac:dyDescent="0.2">
      <c r="A53" s="177"/>
      <c r="B53" s="177"/>
      <c r="C53" s="169"/>
      <c r="D53" s="170"/>
      <c r="E53" s="183" t="s">
        <v>119</v>
      </c>
      <c r="F53" s="184">
        <f>SUM(F51:F52)</f>
        <v>0</v>
      </c>
      <c r="G53" s="185"/>
      <c r="H53" s="184">
        <f t="shared" ref="H53:N53" si="10">SUM(H51:H52)</f>
        <v>0</v>
      </c>
      <c r="I53" s="184">
        <f t="shared" si="10"/>
        <v>0</v>
      </c>
      <c r="J53" s="184">
        <f t="shared" si="10"/>
        <v>0</v>
      </c>
      <c r="K53" s="184">
        <f t="shared" si="10"/>
        <v>0</v>
      </c>
      <c r="L53" s="184">
        <f t="shared" si="10"/>
        <v>0</v>
      </c>
      <c r="M53" s="184">
        <f t="shared" si="10"/>
        <v>0</v>
      </c>
      <c r="N53" s="184">
        <f t="shared" si="10"/>
        <v>0</v>
      </c>
      <c r="O53" s="186"/>
      <c r="P53" s="187"/>
      <c r="Q53" s="176"/>
      <c r="R53" s="169"/>
      <c r="S53" s="169"/>
      <c r="T53" s="176"/>
    </row>
    <row r="54" spans="1:20" ht="12.95" customHeight="1" x14ac:dyDescent="0.2">
      <c r="A54" s="168" t="s">
        <v>55</v>
      </c>
      <c r="B54" s="168"/>
      <c r="C54" s="169" t="s">
        <v>122</v>
      </c>
      <c r="D54" s="170"/>
      <c r="E54" s="168"/>
      <c r="F54" s="173"/>
      <c r="G54" s="172"/>
      <c r="H54" s="173"/>
      <c r="I54" s="188"/>
      <c r="J54" s="188"/>
      <c r="K54" s="188"/>
      <c r="L54" s="188"/>
      <c r="M54" s="188"/>
      <c r="N54" s="188"/>
      <c r="O54" s="189"/>
      <c r="P54" s="187"/>
      <c r="Q54" s="176"/>
      <c r="R54" s="169"/>
      <c r="S54" s="169"/>
      <c r="T54" s="176"/>
    </row>
    <row r="55" spans="1:20" ht="12.95" customHeight="1" x14ac:dyDescent="0.2">
      <c r="A55" s="168"/>
      <c r="B55" s="168"/>
      <c r="C55" s="169"/>
      <c r="D55" s="170"/>
      <c r="E55" s="175"/>
      <c r="F55" s="173"/>
      <c r="G55" s="172"/>
      <c r="H55" s="173"/>
      <c r="I55" s="188"/>
      <c r="J55" s="188"/>
      <c r="K55" s="188"/>
      <c r="L55" s="188"/>
      <c r="M55" s="188"/>
      <c r="N55" s="188"/>
      <c r="O55" s="189"/>
      <c r="P55" s="187"/>
      <c r="Q55" s="176"/>
      <c r="R55" s="169"/>
      <c r="S55" s="169"/>
      <c r="T55" s="176"/>
    </row>
    <row r="56" spans="1:20" ht="12.95" customHeight="1" x14ac:dyDescent="0.2">
      <c r="A56" s="168"/>
      <c r="B56" s="168"/>
      <c r="C56" s="169"/>
      <c r="D56" s="170"/>
      <c r="E56" s="183" t="s">
        <v>119</v>
      </c>
      <c r="F56" s="184">
        <f>SUM(F54:F55)</f>
        <v>0</v>
      </c>
      <c r="G56" s="185"/>
      <c r="H56" s="184">
        <f t="shared" ref="H56:N56" si="11">SUM(H54:H55)</f>
        <v>0</v>
      </c>
      <c r="I56" s="184">
        <f t="shared" si="11"/>
        <v>0</v>
      </c>
      <c r="J56" s="184">
        <f t="shared" si="11"/>
        <v>0</v>
      </c>
      <c r="K56" s="184">
        <f t="shared" si="11"/>
        <v>0</v>
      </c>
      <c r="L56" s="184">
        <f t="shared" si="11"/>
        <v>0</v>
      </c>
      <c r="M56" s="184">
        <f t="shared" si="11"/>
        <v>0</v>
      </c>
      <c r="N56" s="184">
        <f t="shared" si="11"/>
        <v>0</v>
      </c>
      <c r="O56" s="186"/>
      <c r="P56" s="187"/>
      <c r="Q56" s="176"/>
      <c r="R56" s="169"/>
      <c r="S56" s="169"/>
      <c r="T56" s="176"/>
    </row>
    <row r="57" spans="1:20" ht="12.95" customHeight="1" x14ac:dyDescent="0.2">
      <c r="A57" s="168">
        <v>5</v>
      </c>
      <c r="B57" s="168"/>
      <c r="C57" s="190" t="s">
        <v>56</v>
      </c>
      <c r="D57" s="170"/>
      <c r="E57" s="236" t="s">
        <v>195</v>
      </c>
      <c r="F57" s="173"/>
      <c r="G57" s="172"/>
      <c r="H57" s="173"/>
      <c r="I57" s="188"/>
      <c r="J57" s="188"/>
      <c r="K57" s="188"/>
      <c r="L57" s="188"/>
      <c r="M57" s="188"/>
      <c r="N57" s="188"/>
      <c r="O57" s="189"/>
      <c r="P57" s="202"/>
      <c r="Q57" s="176"/>
      <c r="R57" s="169"/>
      <c r="S57" s="169"/>
      <c r="T57" s="176"/>
    </row>
    <row r="58" spans="1:20" ht="12.95" customHeight="1" x14ac:dyDescent="0.2">
      <c r="A58" s="168"/>
      <c r="B58" s="168"/>
      <c r="C58" s="169"/>
      <c r="D58" s="170"/>
      <c r="E58" s="175"/>
      <c r="F58" s="173"/>
      <c r="G58" s="172"/>
      <c r="H58" s="173"/>
      <c r="I58" s="188"/>
      <c r="J58" s="188"/>
      <c r="K58" s="188"/>
      <c r="L58" s="188"/>
      <c r="M58" s="188"/>
      <c r="N58" s="188"/>
      <c r="O58" s="189"/>
      <c r="P58" s="187"/>
      <c r="Q58" s="176"/>
      <c r="R58" s="169"/>
      <c r="S58" s="169"/>
      <c r="T58" s="176"/>
    </row>
    <row r="59" spans="1:20" ht="12.95" customHeight="1" x14ac:dyDescent="0.2">
      <c r="A59" s="168"/>
      <c r="B59" s="168"/>
      <c r="C59" s="169"/>
      <c r="D59" s="170"/>
      <c r="E59" s="183" t="s">
        <v>119</v>
      </c>
      <c r="F59" s="184">
        <f>SUM(F58:F58)</f>
        <v>0</v>
      </c>
      <c r="G59" s="185"/>
      <c r="H59" s="184">
        <f t="shared" ref="H59:N59" si="12">SUM(H58:H58)</f>
        <v>0</v>
      </c>
      <c r="I59" s="184">
        <f t="shared" si="12"/>
        <v>0</v>
      </c>
      <c r="J59" s="184">
        <f t="shared" si="12"/>
        <v>0</v>
      </c>
      <c r="K59" s="184">
        <f t="shared" si="12"/>
        <v>0</v>
      </c>
      <c r="L59" s="184">
        <f t="shared" si="12"/>
        <v>0</v>
      </c>
      <c r="M59" s="184">
        <f t="shared" si="12"/>
        <v>0</v>
      </c>
      <c r="N59" s="184">
        <f t="shared" si="12"/>
        <v>0</v>
      </c>
      <c r="O59" s="186"/>
      <c r="P59" s="187"/>
      <c r="Q59" s="176"/>
      <c r="R59" s="169"/>
      <c r="S59" s="169"/>
      <c r="T59" s="176"/>
    </row>
    <row r="60" spans="1:20" ht="12.95" customHeight="1" x14ac:dyDescent="0.2">
      <c r="A60" s="168">
        <v>6</v>
      </c>
      <c r="B60" s="168"/>
      <c r="C60" s="190" t="s">
        <v>57</v>
      </c>
      <c r="D60" s="170"/>
      <c r="E60" s="183"/>
      <c r="F60" s="192"/>
      <c r="G60" s="193"/>
      <c r="H60" s="192"/>
      <c r="I60" s="194"/>
      <c r="J60" s="194"/>
      <c r="K60" s="194"/>
      <c r="L60" s="194"/>
      <c r="M60" s="194"/>
      <c r="N60" s="194"/>
      <c r="O60" s="195"/>
      <c r="P60" s="187"/>
      <c r="Q60" s="176"/>
      <c r="R60" s="169"/>
      <c r="S60" s="169"/>
      <c r="T60" s="176"/>
    </row>
    <row r="61" spans="1:20" ht="12.95" customHeight="1" x14ac:dyDescent="0.2">
      <c r="A61" s="177" t="s">
        <v>215</v>
      </c>
      <c r="B61" s="177"/>
      <c r="C61" s="169" t="s">
        <v>58</v>
      </c>
      <c r="D61" s="238"/>
      <c r="E61" s="175"/>
      <c r="F61" s="173"/>
      <c r="G61" s="172"/>
      <c r="H61" s="173"/>
      <c r="I61" s="188"/>
      <c r="J61" s="188"/>
      <c r="K61" s="188"/>
      <c r="L61" s="188"/>
      <c r="M61" s="188"/>
      <c r="N61" s="188"/>
      <c r="O61" s="189"/>
      <c r="P61" s="187"/>
      <c r="Q61" s="176"/>
      <c r="R61" s="169"/>
      <c r="S61" s="169"/>
      <c r="T61" s="176"/>
    </row>
    <row r="62" spans="1:20" ht="12.95" customHeight="1" x14ac:dyDescent="0.2">
      <c r="A62" s="177"/>
      <c r="B62" s="177"/>
      <c r="C62" s="169"/>
      <c r="D62" s="170"/>
      <c r="E62" s="175"/>
      <c r="F62" s="173"/>
      <c r="G62" s="172"/>
      <c r="H62" s="173"/>
      <c r="I62" s="188"/>
      <c r="J62" s="188"/>
      <c r="K62" s="188"/>
      <c r="L62" s="188"/>
      <c r="M62" s="188"/>
      <c r="N62" s="188"/>
      <c r="O62" s="189"/>
      <c r="P62" s="187"/>
      <c r="Q62" s="176"/>
      <c r="R62" s="169"/>
      <c r="S62" s="169"/>
      <c r="T62" s="176"/>
    </row>
    <row r="63" spans="1:20" ht="12.95" customHeight="1" x14ac:dyDescent="0.2">
      <c r="A63" s="177"/>
      <c r="B63" s="177"/>
      <c r="C63" s="169"/>
      <c r="D63" s="170"/>
      <c r="E63" s="175"/>
      <c r="F63" s="173"/>
      <c r="G63" s="172"/>
      <c r="H63" s="173"/>
      <c r="I63" s="188"/>
      <c r="J63" s="188"/>
      <c r="K63" s="188"/>
      <c r="L63" s="188"/>
      <c r="M63" s="188"/>
      <c r="N63" s="188"/>
      <c r="O63" s="189"/>
      <c r="P63" s="187"/>
      <c r="Q63" s="176"/>
      <c r="R63" s="169"/>
      <c r="S63" s="169"/>
      <c r="T63" s="176"/>
    </row>
    <row r="64" spans="1:20" ht="12.95" customHeight="1" x14ac:dyDescent="0.2">
      <c r="A64" s="177"/>
      <c r="B64" s="177"/>
      <c r="C64" s="169"/>
      <c r="D64" s="170"/>
      <c r="E64" s="183" t="s">
        <v>119</v>
      </c>
      <c r="F64" s="184">
        <f>SUM(F61:F63)</f>
        <v>0</v>
      </c>
      <c r="G64" s="185"/>
      <c r="H64" s="184">
        <f t="shared" ref="H64:N64" si="13">SUM(H61:H63)</f>
        <v>0</v>
      </c>
      <c r="I64" s="184">
        <f t="shared" si="13"/>
        <v>0</v>
      </c>
      <c r="J64" s="184">
        <f t="shared" si="13"/>
        <v>0</v>
      </c>
      <c r="K64" s="184">
        <f t="shared" si="13"/>
        <v>0</v>
      </c>
      <c r="L64" s="184">
        <f t="shared" si="13"/>
        <v>0</v>
      </c>
      <c r="M64" s="184">
        <f t="shared" si="13"/>
        <v>0</v>
      </c>
      <c r="N64" s="184">
        <f t="shared" si="13"/>
        <v>0</v>
      </c>
      <c r="O64" s="186"/>
      <c r="P64" s="187"/>
      <c r="Q64" s="176"/>
      <c r="R64" s="169"/>
      <c r="S64" s="169"/>
      <c r="T64" s="176"/>
    </row>
    <row r="65" spans="1:20" ht="12.95" customHeight="1" x14ac:dyDescent="0.2">
      <c r="A65" s="168" t="s">
        <v>216</v>
      </c>
      <c r="B65" s="168"/>
      <c r="C65" s="169" t="s">
        <v>447</v>
      </c>
      <c r="D65" s="170"/>
      <c r="E65" s="183"/>
      <c r="F65" s="192"/>
      <c r="G65" s="193"/>
      <c r="H65" s="192"/>
      <c r="I65" s="194"/>
      <c r="J65" s="194"/>
      <c r="K65" s="194"/>
      <c r="L65" s="194"/>
      <c r="M65" s="194"/>
      <c r="N65" s="194"/>
      <c r="O65" s="195"/>
      <c r="P65" s="187"/>
      <c r="Q65" s="176"/>
      <c r="R65" s="169"/>
      <c r="S65" s="169"/>
      <c r="T65" s="176"/>
    </row>
    <row r="66" spans="1:20" ht="12.95" customHeight="1" x14ac:dyDescent="0.2">
      <c r="A66" s="177"/>
      <c r="B66" s="177"/>
      <c r="C66" s="169"/>
      <c r="D66" s="170"/>
      <c r="E66" s="175"/>
      <c r="F66" s="173"/>
      <c r="G66" s="172"/>
      <c r="H66" s="173"/>
      <c r="I66" s="188"/>
      <c r="J66" s="188"/>
      <c r="K66" s="188"/>
      <c r="L66" s="188"/>
      <c r="M66" s="188"/>
      <c r="N66" s="188"/>
      <c r="O66" s="189"/>
      <c r="P66" s="187"/>
      <c r="Q66" s="176"/>
      <c r="R66" s="169"/>
      <c r="S66" s="169"/>
      <c r="T66" s="176"/>
    </row>
    <row r="67" spans="1:20" ht="12.95" customHeight="1" x14ac:dyDescent="0.2">
      <c r="A67" s="168"/>
      <c r="B67" s="168"/>
      <c r="C67" s="203"/>
      <c r="D67" s="170"/>
      <c r="E67" s="175"/>
      <c r="F67" s="173"/>
      <c r="G67" s="172"/>
      <c r="H67" s="173"/>
      <c r="I67" s="188"/>
      <c r="J67" s="188"/>
      <c r="K67" s="188"/>
      <c r="L67" s="188"/>
      <c r="M67" s="188"/>
      <c r="N67" s="188"/>
      <c r="O67" s="189"/>
      <c r="P67" s="187"/>
      <c r="Q67" s="176"/>
      <c r="R67" s="169"/>
      <c r="S67" s="169"/>
      <c r="T67" s="176"/>
    </row>
    <row r="68" spans="1:20" ht="12.95" customHeight="1" x14ac:dyDescent="0.2">
      <c r="A68" s="168"/>
      <c r="B68" s="168"/>
      <c r="C68" s="203"/>
      <c r="D68" s="170"/>
      <c r="E68" s="183" t="s">
        <v>119</v>
      </c>
      <c r="F68" s="184">
        <f>SUM(F65:F67)</f>
        <v>0</v>
      </c>
      <c r="G68" s="185"/>
      <c r="H68" s="184">
        <f t="shared" ref="H68:N68" si="14">SUM(H65:H67)</f>
        <v>0</v>
      </c>
      <c r="I68" s="184">
        <f t="shared" si="14"/>
        <v>0</v>
      </c>
      <c r="J68" s="184">
        <f t="shared" si="14"/>
        <v>0</v>
      </c>
      <c r="K68" s="184">
        <f t="shared" si="14"/>
        <v>0</v>
      </c>
      <c r="L68" s="184">
        <f t="shared" si="14"/>
        <v>0</v>
      </c>
      <c r="M68" s="184">
        <f t="shared" si="14"/>
        <v>0</v>
      </c>
      <c r="N68" s="184">
        <f t="shared" si="14"/>
        <v>0</v>
      </c>
      <c r="O68" s="186"/>
      <c r="P68" s="187"/>
      <c r="Q68" s="176"/>
      <c r="R68" s="169"/>
      <c r="S68" s="169"/>
      <c r="T68" s="176"/>
    </row>
    <row r="69" spans="1:20" ht="12.95" customHeight="1" x14ac:dyDescent="0.2">
      <c r="A69" s="168" t="s">
        <v>217</v>
      </c>
      <c r="B69" s="168"/>
      <c r="C69" s="169" t="s">
        <v>59</v>
      </c>
      <c r="D69" s="170"/>
      <c r="E69" s="237" t="s">
        <v>182</v>
      </c>
      <c r="F69" s="192"/>
      <c r="G69" s="193"/>
      <c r="H69" s="192"/>
      <c r="I69" s="194"/>
      <c r="J69" s="194"/>
      <c r="K69" s="194"/>
      <c r="L69" s="194"/>
      <c r="M69" s="194"/>
      <c r="N69" s="194"/>
      <c r="O69" s="195"/>
      <c r="P69" s="187"/>
      <c r="Q69" s="176"/>
      <c r="R69" s="169"/>
      <c r="S69" s="169"/>
      <c r="T69" s="176"/>
    </row>
    <row r="70" spans="1:20" ht="12.95" customHeight="1" x14ac:dyDescent="0.2">
      <c r="A70" s="177"/>
      <c r="B70" s="177"/>
      <c r="C70" s="169"/>
      <c r="D70" s="170"/>
      <c r="E70" s="175"/>
      <c r="F70" s="173"/>
      <c r="G70" s="172"/>
      <c r="H70" s="173"/>
      <c r="I70" s="188"/>
      <c r="J70" s="188"/>
      <c r="K70" s="188"/>
      <c r="L70" s="188"/>
      <c r="M70" s="188"/>
      <c r="N70" s="188"/>
      <c r="O70" s="189"/>
      <c r="P70" s="187"/>
      <c r="Q70" s="176"/>
      <c r="R70" s="169"/>
      <c r="S70" s="169"/>
      <c r="T70" s="176"/>
    </row>
    <row r="71" spans="1:20" ht="12.95" customHeight="1" x14ac:dyDescent="0.2">
      <c r="A71" s="168"/>
      <c r="B71" s="168"/>
      <c r="C71" s="203"/>
      <c r="D71" s="170"/>
      <c r="E71" s="175"/>
      <c r="F71" s="173"/>
      <c r="G71" s="172"/>
      <c r="H71" s="173"/>
      <c r="I71" s="188"/>
      <c r="J71" s="188"/>
      <c r="K71" s="188"/>
      <c r="L71" s="188"/>
      <c r="M71" s="188"/>
      <c r="N71" s="188"/>
      <c r="O71" s="189"/>
      <c r="P71" s="187"/>
      <c r="Q71" s="176"/>
      <c r="R71" s="169"/>
      <c r="S71" s="169"/>
      <c r="T71" s="176"/>
    </row>
    <row r="72" spans="1:20" ht="12.95" customHeight="1" x14ac:dyDescent="0.2">
      <c r="A72" s="168"/>
      <c r="B72" s="168"/>
      <c r="C72" s="203"/>
      <c r="D72" s="170"/>
      <c r="E72" s="183" t="s">
        <v>119</v>
      </c>
      <c r="F72" s="184">
        <f>SUM(F69:F71)</f>
        <v>0</v>
      </c>
      <c r="G72" s="185"/>
      <c r="H72" s="184">
        <f t="shared" ref="H72:N72" si="15">SUM(H69:H71)</f>
        <v>0</v>
      </c>
      <c r="I72" s="184">
        <f t="shared" si="15"/>
        <v>0</v>
      </c>
      <c r="J72" s="184">
        <f t="shared" si="15"/>
        <v>0</v>
      </c>
      <c r="K72" s="184">
        <f t="shared" si="15"/>
        <v>0</v>
      </c>
      <c r="L72" s="184">
        <f t="shared" si="15"/>
        <v>0</v>
      </c>
      <c r="M72" s="184">
        <f t="shared" si="15"/>
        <v>0</v>
      </c>
      <c r="N72" s="184">
        <f t="shared" si="15"/>
        <v>0</v>
      </c>
      <c r="O72" s="186"/>
      <c r="P72" s="187"/>
      <c r="Q72" s="176"/>
      <c r="R72" s="169"/>
      <c r="S72" s="169"/>
      <c r="T72" s="176"/>
    </row>
    <row r="73" spans="1:20" ht="12.95" customHeight="1" x14ac:dyDescent="0.2">
      <c r="A73" s="168" t="s">
        <v>218</v>
      </c>
      <c r="B73" s="168"/>
      <c r="C73" s="169" t="s">
        <v>52</v>
      </c>
      <c r="D73" s="170"/>
      <c r="E73" s="183"/>
      <c r="F73" s="173"/>
      <c r="G73" s="172"/>
      <c r="H73" s="173"/>
      <c r="I73" s="188"/>
      <c r="J73" s="188"/>
      <c r="K73" s="188"/>
      <c r="L73" s="188"/>
      <c r="M73" s="188"/>
      <c r="N73" s="188"/>
      <c r="O73" s="189"/>
      <c r="P73" s="187"/>
      <c r="Q73" s="176"/>
      <c r="R73" s="169"/>
      <c r="S73" s="169"/>
      <c r="T73" s="176"/>
    </row>
    <row r="74" spans="1:20" ht="12.95" customHeight="1" x14ac:dyDescent="0.2">
      <c r="A74" s="168"/>
      <c r="B74" s="168"/>
      <c r="C74" s="203"/>
      <c r="D74" s="170"/>
      <c r="E74" s="175"/>
      <c r="F74" s="173"/>
      <c r="G74" s="172"/>
      <c r="H74" s="173"/>
      <c r="I74" s="188"/>
      <c r="J74" s="188"/>
      <c r="K74" s="188"/>
      <c r="L74" s="188"/>
      <c r="M74" s="188"/>
      <c r="N74" s="188"/>
      <c r="O74" s="189"/>
      <c r="P74" s="187"/>
      <c r="Q74" s="176"/>
      <c r="R74" s="169"/>
      <c r="S74" s="169"/>
      <c r="T74" s="176"/>
    </row>
    <row r="75" spans="1:20" ht="12.95" customHeight="1" x14ac:dyDescent="0.2">
      <c r="A75" s="168"/>
      <c r="B75" s="168"/>
      <c r="C75" s="203"/>
      <c r="D75" s="170"/>
      <c r="E75" s="175"/>
      <c r="F75" s="173"/>
      <c r="G75" s="172"/>
      <c r="H75" s="173"/>
      <c r="I75" s="188"/>
      <c r="J75" s="188"/>
      <c r="K75" s="188"/>
      <c r="L75" s="188"/>
      <c r="M75" s="188"/>
      <c r="N75" s="188"/>
      <c r="O75" s="189"/>
      <c r="P75" s="187"/>
      <c r="Q75" s="176"/>
      <c r="R75" s="169"/>
      <c r="S75" s="169"/>
      <c r="T75" s="176"/>
    </row>
    <row r="76" spans="1:20" ht="12.95" customHeight="1" x14ac:dyDescent="0.2">
      <c r="A76" s="168"/>
      <c r="B76" s="168"/>
      <c r="C76" s="203"/>
      <c r="D76" s="170"/>
      <c r="E76" s="183" t="s">
        <v>119</v>
      </c>
      <c r="F76" s="184">
        <f>SUM(F73:F75)</f>
        <v>0</v>
      </c>
      <c r="G76" s="185"/>
      <c r="H76" s="184">
        <f t="shared" ref="H76:N76" si="16">SUM(H73:H75)</f>
        <v>0</v>
      </c>
      <c r="I76" s="184">
        <f t="shared" si="16"/>
        <v>0</v>
      </c>
      <c r="J76" s="184">
        <f t="shared" si="16"/>
        <v>0</v>
      </c>
      <c r="K76" s="184">
        <f t="shared" si="16"/>
        <v>0</v>
      </c>
      <c r="L76" s="184">
        <f t="shared" si="16"/>
        <v>0</v>
      </c>
      <c r="M76" s="184">
        <f t="shared" si="16"/>
        <v>0</v>
      </c>
      <c r="N76" s="184">
        <f t="shared" si="16"/>
        <v>0</v>
      </c>
      <c r="O76" s="186"/>
      <c r="P76" s="187"/>
      <c r="Q76" s="176"/>
      <c r="R76" s="169"/>
      <c r="S76" s="169"/>
      <c r="T76" s="176"/>
    </row>
    <row r="77" spans="1:20" ht="12.95" customHeight="1" x14ac:dyDescent="0.2">
      <c r="A77" s="168">
        <v>7</v>
      </c>
      <c r="B77" s="168"/>
      <c r="C77" s="190" t="s">
        <v>60</v>
      </c>
      <c r="D77" s="170"/>
      <c r="E77" s="183"/>
      <c r="F77" s="192"/>
      <c r="G77" s="193"/>
      <c r="H77" s="192"/>
      <c r="I77" s="194"/>
      <c r="J77" s="194"/>
      <c r="K77" s="194"/>
      <c r="L77" s="194"/>
      <c r="M77" s="194"/>
      <c r="N77" s="194"/>
      <c r="O77" s="195"/>
      <c r="P77" s="187"/>
      <c r="Q77" s="176"/>
      <c r="R77" s="169"/>
      <c r="S77" s="169"/>
      <c r="T77" s="176"/>
    </row>
    <row r="78" spans="1:20" ht="12.95" customHeight="1" x14ac:dyDescent="0.2">
      <c r="A78" s="168" t="s">
        <v>61</v>
      </c>
      <c r="B78" s="168"/>
      <c r="C78" s="169" t="s">
        <v>62</v>
      </c>
      <c r="D78" s="238"/>
      <c r="E78" s="211" t="s">
        <v>272</v>
      </c>
      <c r="F78" s="173"/>
      <c r="G78" s="172"/>
      <c r="H78" s="173"/>
      <c r="I78" s="188"/>
      <c r="J78" s="188"/>
      <c r="K78" s="188"/>
      <c r="L78" s="188"/>
      <c r="M78" s="188"/>
      <c r="N78" s="188"/>
      <c r="O78" s="189"/>
      <c r="P78" s="187"/>
      <c r="Q78" s="176"/>
      <c r="R78" s="169"/>
      <c r="S78" s="169"/>
      <c r="T78" s="176"/>
    </row>
    <row r="79" spans="1:20" ht="12.95" customHeight="1" x14ac:dyDescent="0.2">
      <c r="A79" s="177"/>
      <c r="B79" s="177"/>
      <c r="C79" s="169"/>
      <c r="D79" s="170"/>
      <c r="E79" s="175"/>
      <c r="F79" s="173"/>
      <c r="G79" s="172"/>
      <c r="H79" s="173"/>
      <c r="I79" s="188"/>
      <c r="J79" s="188"/>
      <c r="K79" s="188"/>
      <c r="L79" s="188"/>
      <c r="M79" s="188"/>
      <c r="N79" s="188"/>
      <c r="O79" s="189"/>
      <c r="P79" s="187"/>
      <c r="Q79" s="176"/>
      <c r="R79" s="169"/>
      <c r="S79" s="169"/>
      <c r="T79" s="176"/>
    </row>
    <row r="80" spans="1:20" ht="12.95" customHeight="1" x14ac:dyDescent="0.2">
      <c r="A80" s="177"/>
      <c r="B80" s="177"/>
      <c r="C80" s="169"/>
      <c r="D80" s="170"/>
      <c r="E80" s="175"/>
      <c r="F80" s="173"/>
      <c r="G80" s="172"/>
      <c r="H80" s="173"/>
      <c r="I80" s="188"/>
      <c r="J80" s="188"/>
      <c r="K80" s="188"/>
      <c r="L80" s="188"/>
      <c r="M80" s="188"/>
      <c r="N80" s="188"/>
      <c r="O80" s="189"/>
      <c r="P80" s="187"/>
      <c r="Q80" s="176"/>
      <c r="R80" s="169"/>
      <c r="S80" s="169"/>
      <c r="T80" s="176"/>
    </row>
    <row r="81" spans="1:20" ht="12.95" customHeight="1" x14ac:dyDescent="0.2">
      <c r="A81" s="177"/>
      <c r="B81" s="177"/>
      <c r="C81" s="169"/>
      <c r="D81" s="170"/>
      <c r="E81" s="183" t="s">
        <v>119</v>
      </c>
      <c r="F81" s="184">
        <f>SUM(F78:F80)</f>
        <v>0</v>
      </c>
      <c r="G81" s="185"/>
      <c r="H81" s="184">
        <f t="shared" ref="H81:N81" si="17">SUM(H78:H80)</f>
        <v>0</v>
      </c>
      <c r="I81" s="184">
        <f t="shared" si="17"/>
        <v>0</v>
      </c>
      <c r="J81" s="184">
        <f t="shared" si="17"/>
        <v>0</v>
      </c>
      <c r="K81" s="184">
        <f t="shared" si="17"/>
        <v>0</v>
      </c>
      <c r="L81" s="184">
        <f t="shared" si="17"/>
        <v>0</v>
      </c>
      <c r="M81" s="184">
        <f t="shared" si="17"/>
        <v>0</v>
      </c>
      <c r="N81" s="184">
        <f t="shared" si="17"/>
        <v>0</v>
      </c>
      <c r="O81" s="186"/>
      <c r="P81" s="187"/>
      <c r="Q81" s="176"/>
      <c r="R81" s="169"/>
      <c r="S81" s="169"/>
      <c r="T81" s="176"/>
    </row>
    <row r="82" spans="1:20" ht="12.95" customHeight="1" x14ac:dyDescent="0.2">
      <c r="A82" s="168" t="s">
        <v>63</v>
      </c>
      <c r="B82" s="168"/>
      <c r="C82" s="169" t="s">
        <v>64</v>
      </c>
      <c r="D82" s="170"/>
      <c r="E82" s="183"/>
      <c r="F82" s="173"/>
      <c r="G82" s="172"/>
      <c r="H82" s="173"/>
      <c r="I82" s="188"/>
      <c r="J82" s="188"/>
      <c r="K82" s="188"/>
      <c r="L82" s="188"/>
      <c r="M82" s="188"/>
      <c r="N82" s="188"/>
      <c r="O82" s="189"/>
      <c r="P82" s="187"/>
      <c r="Q82" s="176"/>
      <c r="R82" s="169"/>
      <c r="S82" s="169"/>
      <c r="T82" s="176"/>
    </row>
    <row r="83" spans="1:20" ht="12.95" customHeight="1" x14ac:dyDescent="0.2">
      <c r="A83" s="177"/>
      <c r="B83" s="177"/>
      <c r="C83" s="169"/>
      <c r="D83" s="170"/>
      <c r="E83" s="175"/>
      <c r="F83" s="173"/>
      <c r="G83" s="172"/>
      <c r="H83" s="173"/>
      <c r="I83" s="188"/>
      <c r="J83" s="188"/>
      <c r="K83" s="188"/>
      <c r="L83" s="188"/>
      <c r="M83" s="188"/>
      <c r="N83" s="188"/>
      <c r="O83" s="189"/>
      <c r="P83" s="187"/>
      <c r="Q83" s="176"/>
      <c r="R83" s="169"/>
      <c r="S83" s="169"/>
      <c r="T83" s="176"/>
    </row>
    <row r="84" spans="1:20" ht="12.95" customHeight="1" x14ac:dyDescent="0.2">
      <c r="A84" s="177"/>
      <c r="B84" s="177"/>
      <c r="C84" s="169"/>
      <c r="D84" s="170"/>
      <c r="E84" s="175"/>
      <c r="F84" s="173"/>
      <c r="G84" s="172"/>
      <c r="H84" s="173"/>
      <c r="I84" s="188"/>
      <c r="J84" s="188"/>
      <c r="K84" s="188"/>
      <c r="L84" s="188"/>
      <c r="M84" s="188"/>
      <c r="N84" s="188"/>
      <c r="O84" s="189"/>
      <c r="P84" s="187"/>
      <c r="Q84" s="176"/>
      <c r="R84" s="169"/>
      <c r="S84" s="169"/>
      <c r="T84" s="176"/>
    </row>
    <row r="85" spans="1:20" ht="12.95" customHeight="1" x14ac:dyDescent="0.2">
      <c r="A85" s="177"/>
      <c r="B85" s="177"/>
      <c r="C85" s="169"/>
      <c r="D85" s="170"/>
      <c r="E85" s="183" t="s">
        <v>119</v>
      </c>
      <c r="F85" s="184">
        <f>SUM(F82:F84)</f>
        <v>0</v>
      </c>
      <c r="G85" s="185"/>
      <c r="H85" s="184">
        <f t="shared" ref="H85:N85" si="18">SUM(H82:H84)</f>
        <v>0</v>
      </c>
      <c r="I85" s="184">
        <f t="shared" si="18"/>
        <v>0</v>
      </c>
      <c r="J85" s="184">
        <f t="shared" si="18"/>
        <v>0</v>
      </c>
      <c r="K85" s="184">
        <f t="shared" si="18"/>
        <v>0</v>
      </c>
      <c r="L85" s="184">
        <f t="shared" si="18"/>
        <v>0</v>
      </c>
      <c r="M85" s="184">
        <f t="shared" si="18"/>
        <v>0</v>
      </c>
      <c r="N85" s="184">
        <f t="shared" si="18"/>
        <v>0</v>
      </c>
      <c r="O85" s="186"/>
      <c r="P85" s="187"/>
      <c r="Q85" s="176"/>
      <c r="R85" s="169"/>
      <c r="S85" s="169"/>
      <c r="T85" s="176"/>
    </row>
    <row r="86" spans="1:20" ht="12.95" customHeight="1" x14ac:dyDescent="0.2">
      <c r="A86" s="177" t="s">
        <v>65</v>
      </c>
      <c r="B86" s="177"/>
      <c r="C86" s="169" t="s">
        <v>10</v>
      </c>
      <c r="D86" s="170"/>
      <c r="E86" s="183"/>
      <c r="F86" s="192"/>
      <c r="G86" s="193"/>
      <c r="H86" s="192"/>
      <c r="I86" s="194"/>
      <c r="J86" s="194"/>
      <c r="K86" s="194"/>
      <c r="L86" s="194"/>
      <c r="M86" s="194"/>
      <c r="N86" s="194"/>
      <c r="O86" s="195"/>
      <c r="P86" s="187"/>
      <c r="Q86" s="176"/>
      <c r="R86" s="169"/>
      <c r="S86" s="169"/>
      <c r="T86" s="176"/>
    </row>
    <row r="87" spans="1:20" ht="12.95" customHeight="1" x14ac:dyDescent="0.2">
      <c r="A87" s="177"/>
      <c r="B87" s="177"/>
      <c r="C87" s="169"/>
      <c r="D87" s="170"/>
      <c r="E87" s="175"/>
      <c r="F87" s="173"/>
      <c r="G87" s="172"/>
      <c r="H87" s="173"/>
      <c r="I87" s="188"/>
      <c r="J87" s="188"/>
      <c r="K87" s="188"/>
      <c r="L87" s="188"/>
      <c r="M87" s="188"/>
      <c r="N87" s="188"/>
      <c r="O87" s="189"/>
      <c r="P87" s="187"/>
      <c r="Q87" s="176"/>
      <c r="R87" s="169"/>
      <c r="S87" s="169"/>
      <c r="T87" s="176"/>
    </row>
    <row r="88" spans="1:20" ht="12.95" customHeight="1" x14ac:dyDescent="0.2">
      <c r="A88" s="177"/>
      <c r="B88" s="177"/>
      <c r="C88" s="169"/>
      <c r="D88" s="170"/>
      <c r="E88" s="175"/>
      <c r="F88" s="173"/>
      <c r="G88" s="172"/>
      <c r="H88" s="173"/>
      <c r="I88" s="188"/>
      <c r="J88" s="188"/>
      <c r="K88" s="188"/>
      <c r="L88" s="188"/>
      <c r="M88" s="188"/>
      <c r="N88" s="188"/>
      <c r="O88" s="189"/>
      <c r="P88" s="187"/>
      <c r="Q88" s="176"/>
      <c r="R88" s="169"/>
      <c r="S88" s="169"/>
      <c r="T88" s="176"/>
    </row>
    <row r="89" spans="1:20" ht="12.95" customHeight="1" x14ac:dyDescent="0.2">
      <c r="A89" s="177"/>
      <c r="B89" s="177"/>
      <c r="C89" s="169"/>
      <c r="D89" s="170"/>
      <c r="E89" s="183" t="s">
        <v>119</v>
      </c>
      <c r="F89" s="184">
        <f>SUM(F86:F88)</f>
        <v>0</v>
      </c>
      <c r="G89" s="185"/>
      <c r="H89" s="184">
        <f t="shared" ref="H89:N89" si="19">SUM(H86:H88)</f>
        <v>0</v>
      </c>
      <c r="I89" s="184">
        <f t="shared" si="19"/>
        <v>0</v>
      </c>
      <c r="J89" s="184">
        <f t="shared" si="19"/>
        <v>0</v>
      </c>
      <c r="K89" s="184">
        <f t="shared" si="19"/>
        <v>0</v>
      </c>
      <c r="L89" s="184">
        <f t="shared" si="19"/>
        <v>0</v>
      </c>
      <c r="M89" s="184">
        <f t="shared" si="19"/>
        <v>0</v>
      </c>
      <c r="N89" s="184">
        <f t="shared" si="19"/>
        <v>0</v>
      </c>
      <c r="O89" s="186"/>
      <c r="P89" s="187"/>
      <c r="Q89" s="176"/>
      <c r="R89" s="169"/>
      <c r="S89" s="169"/>
      <c r="T89" s="176"/>
    </row>
    <row r="90" spans="1:20" ht="12.95" customHeight="1" x14ac:dyDescent="0.2">
      <c r="A90" s="168" t="s">
        <v>66</v>
      </c>
      <c r="B90" s="168"/>
      <c r="C90" s="169" t="s">
        <v>67</v>
      </c>
      <c r="D90" s="170"/>
      <c r="E90" s="175"/>
      <c r="F90" s="173"/>
      <c r="G90" s="172"/>
      <c r="H90" s="173"/>
      <c r="I90" s="188"/>
      <c r="J90" s="188"/>
      <c r="K90" s="188"/>
      <c r="L90" s="188"/>
      <c r="M90" s="188"/>
      <c r="N90" s="188"/>
      <c r="O90" s="189"/>
      <c r="P90" s="187"/>
      <c r="Q90" s="176"/>
      <c r="R90" s="169"/>
      <c r="S90" s="169"/>
      <c r="T90" s="176"/>
    </row>
    <row r="91" spans="1:20" ht="12.95" customHeight="1" x14ac:dyDescent="0.2">
      <c r="A91" s="177"/>
      <c r="B91" s="177"/>
      <c r="C91" s="169"/>
      <c r="D91" s="170"/>
      <c r="E91" s="175"/>
      <c r="F91" s="173"/>
      <c r="G91" s="172"/>
      <c r="H91" s="173"/>
      <c r="I91" s="188"/>
      <c r="J91" s="188"/>
      <c r="K91" s="188"/>
      <c r="L91" s="188"/>
      <c r="M91" s="188"/>
      <c r="N91" s="188"/>
      <c r="O91" s="189"/>
      <c r="P91" s="187"/>
      <c r="Q91" s="176"/>
      <c r="R91" s="169"/>
      <c r="S91" s="169"/>
      <c r="T91" s="176"/>
    </row>
    <row r="92" spans="1:20" ht="12.95" customHeight="1" x14ac:dyDescent="0.2">
      <c r="A92" s="177"/>
      <c r="B92" s="177"/>
      <c r="C92" s="169"/>
      <c r="D92" s="170"/>
      <c r="E92" s="175"/>
      <c r="F92" s="173"/>
      <c r="G92" s="172"/>
      <c r="H92" s="173"/>
      <c r="I92" s="188"/>
      <c r="J92" s="188"/>
      <c r="K92" s="188"/>
      <c r="L92" s="188"/>
      <c r="M92" s="188"/>
      <c r="N92" s="188"/>
      <c r="O92" s="189"/>
      <c r="P92" s="187"/>
      <c r="Q92" s="176"/>
      <c r="R92" s="169"/>
      <c r="S92" s="169"/>
      <c r="T92" s="176"/>
    </row>
    <row r="93" spans="1:20" ht="12.95" customHeight="1" x14ac:dyDescent="0.2">
      <c r="A93" s="168"/>
      <c r="B93" s="168"/>
      <c r="C93" s="169"/>
      <c r="D93" s="170"/>
      <c r="E93" s="183" t="s">
        <v>119</v>
      </c>
      <c r="F93" s="184">
        <f>SUM(F90:F92)</f>
        <v>0</v>
      </c>
      <c r="G93" s="185"/>
      <c r="H93" s="184">
        <f t="shared" ref="H93:N93" si="20">SUM(H90:H92)</f>
        <v>0</v>
      </c>
      <c r="I93" s="184">
        <f t="shared" si="20"/>
        <v>0</v>
      </c>
      <c r="J93" s="184">
        <f t="shared" si="20"/>
        <v>0</v>
      </c>
      <c r="K93" s="184">
        <f t="shared" si="20"/>
        <v>0</v>
      </c>
      <c r="L93" s="184">
        <f t="shared" si="20"/>
        <v>0</v>
      </c>
      <c r="M93" s="184">
        <f t="shared" si="20"/>
        <v>0</v>
      </c>
      <c r="N93" s="184">
        <f t="shared" si="20"/>
        <v>0</v>
      </c>
      <c r="O93" s="186"/>
      <c r="P93" s="187"/>
      <c r="Q93" s="176"/>
      <c r="R93" s="169"/>
      <c r="S93" s="169"/>
      <c r="T93" s="176"/>
    </row>
    <row r="94" spans="1:20" ht="12.95" customHeight="1" x14ac:dyDescent="0.2">
      <c r="A94" s="168" t="s">
        <v>219</v>
      </c>
      <c r="B94" s="168"/>
      <c r="C94" s="169" t="s">
        <v>68</v>
      </c>
      <c r="D94" s="170"/>
      <c r="E94" s="183"/>
      <c r="F94" s="173"/>
      <c r="G94" s="172"/>
      <c r="H94" s="173"/>
      <c r="I94" s="188"/>
      <c r="J94" s="188"/>
      <c r="K94" s="188"/>
      <c r="L94" s="188"/>
      <c r="M94" s="188"/>
      <c r="N94" s="188"/>
      <c r="O94" s="189"/>
      <c r="P94" s="187"/>
      <c r="Q94" s="176"/>
      <c r="R94" s="169"/>
      <c r="S94" s="169"/>
      <c r="T94" s="176"/>
    </row>
    <row r="95" spans="1:20" ht="12.95" customHeight="1" x14ac:dyDescent="0.2">
      <c r="A95" s="177"/>
      <c r="B95" s="177"/>
      <c r="C95" s="169"/>
      <c r="D95" s="170"/>
      <c r="E95" s="175"/>
      <c r="F95" s="173"/>
      <c r="G95" s="172"/>
      <c r="H95" s="173"/>
      <c r="I95" s="188"/>
      <c r="J95" s="188"/>
      <c r="K95" s="188"/>
      <c r="L95" s="188"/>
      <c r="M95" s="188"/>
      <c r="N95" s="188"/>
      <c r="O95" s="189"/>
      <c r="P95" s="187"/>
      <c r="Q95" s="176"/>
      <c r="R95" s="169"/>
      <c r="S95" s="169"/>
      <c r="T95" s="176"/>
    </row>
    <row r="96" spans="1:20" ht="12.95" customHeight="1" x14ac:dyDescent="0.2">
      <c r="A96" s="177"/>
      <c r="B96" s="177"/>
      <c r="C96" s="169"/>
      <c r="D96" s="170"/>
      <c r="E96" s="175"/>
      <c r="F96" s="173"/>
      <c r="G96" s="172"/>
      <c r="H96" s="173"/>
      <c r="I96" s="188"/>
      <c r="J96" s="188"/>
      <c r="K96" s="188"/>
      <c r="L96" s="188"/>
      <c r="M96" s="188"/>
      <c r="N96" s="188"/>
      <c r="O96" s="189"/>
      <c r="P96" s="187"/>
      <c r="Q96" s="176"/>
      <c r="R96" s="169"/>
      <c r="S96" s="169"/>
      <c r="T96" s="176"/>
    </row>
    <row r="97" spans="1:20" ht="12.95" customHeight="1" x14ac:dyDescent="0.2">
      <c r="A97" s="177"/>
      <c r="B97" s="177"/>
      <c r="C97" s="169"/>
      <c r="D97" s="170"/>
      <c r="E97" s="175"/>
      <c r="F97" s="173"/>
      <c r="G97" s="172"/>
      <c r="H97" s="173"/>
      <c r="I97" s="188"/>
      <c r="J97" s="188"/>
      <c r="K97" s="188"/>
      <c r="L97" s="188"/>
      <c r="M97" s="188"/>
      <c r="N97" s="188"/>
      <c r="O97" s="189"/>
      <c r="P97" s="187"/>
      <c r="Q97" s="176"/>
      <c r="R97" s="169"/>
      <c r="S97" s="169"/>
      <c r="T97" s="176"/>
    </row>
    <row r="98" spans="1:20" ht="12.95" customHeight="1" x14ac:dyDescent="0.2">
      <c r="A98" s="177"/>
      <c r="B98" s="177"/>
      <c r="C98" s="169"/>
      <c r="D98" s="170"/>
      <c r="E98" s="183" t="s">
        <v>119</v>
      </c>
      <c r="F98" s="184">
        <f>SUM(F94:F97)</f>
        <v>0</v>
      </c>
      <c r="G98" s="185"/>
      <c r="H98" s="184">
        <f t="shared" ref="H98:N98" si="21">SUM(H94:H97)</f>
        <v>0</v>
      </c>
      <c r="I98" s="184">
        <f t="shared" si="21"/>
        <v>0</v>
      </c>
      <c r="J98" s="184">
        <f t="shared" si="21"/>
        <v>0</v>
      </c>
      <c r="K98" s="184">
        <f t="shared" si="21"/>
        <v>0</v>
      </c>
      <c r="L98" s="184">
        <f t="shared" si="21"/>
        <v>0</v>
      </c>
      <c r="M98" s="184">
        <f t="shared" si="21"/>
        <v>0</v>
      </c>
      <c r="N98" s="184">
        <f t="shared" si="21"/>
        <v>0</v>
      </c>
      <c r="O98" s="186"/>
      <c r="P98" s="187"/>
      <c r="Q98" s="176"/>
      <c r="R98" s="169"/>
      <c r="S98" s="169"/>
      <c r="T98" s="176"/>
    </row>
    <row r="99" spans="1:20" ht="12.95" customHeight="1" x14ac:dyDescent="0.2">
      <c r="A99" s="168" t="s">
        <v>220</v>
      </c>
      <c r="B99" s="168"/>
      <c r="C99" s="169" t="s">
        <v>69</v>
      </c>
      <c r="D99" s="170"/>
      <c r="E99" s="211" t="s">
        <v>378</v>
      </c>
      <c r="F99" s="173"/>
      <c r="G99" s="172"/>
      <c r="H99" s="173"/>
      <c r="I99" s="188"/>
      <c r="J99" s="188"/>
      <c r="K99" s="188"/>
      <c r="L99" s="188"/>
      <c r="M99" s="188"/>
      <c r="N99" s="188"/>
      <c r="O99" s="189"/>
      <c r="P99" s="187"/>
      <c r="Q99" s="176"/>
      <c r="R99" s="169"/>
      <c r="S99" s="169"/>
      <c r="T99" s="176"/>
    </row>
    <row r="100" spans="1:20" ht="12.95" customHeight="1" x14ac:dyDescent="0.2">
      <c r="A100" s="177"/>
      <c r="B100" s="177"/>
      <c r="C100" s="169"/>
      <c r="D100" s="170"/>
      <c r="E100" s="175"/>
      <c r="F100" s="173"/>
      <c r="G100" s="172"/>
      <c r="H100" s="173"/>
      <c r="I100" s="188"/>
      <c r="J100" s="188"/>
      <c r="K100" s="188"/>
      <c r="L100" s="188"/>
      <c r="M100" s="188"/>
      <c r="N100" s="188"/>
      <c r="O100" s="189"/>
      <c r="P100" s="187"/>
      <c r="Q100" s="176"/>
      <c r="R100" s="169"/>
      <c r="S100" s="169"/>
      <c r="T100" s="176"/>
    </row>
    <row r="101" spans="1:20" ht="12.95" customHeight="1" x14ac:dyDescent="0.2">
      <c r="A101" s="168"/>
      <c r="B101" s="168"/>
      <c r="C101" s="169"/>
      <c r="D101" s="170"/>
      <c r="E101" s="175"/>
      <c r="F101" s="173"/>
      <c r="G101" s="172"/>
      <c r="H101" s="173"/>
      <c r="I101" s="188"/>
      <c r="J101" s="188"/>
      <c r="K101" s="188"/>
      <c r="L101" s="188"/>
      <c r="M101" s="188"/>
      <c r="N101" s="188"/>
      <c r="O101" s="189"/>
      <c r="P101" s="187"/>
      <c r="Q101" s="176"/>
      <c r="R101" s="169"/>
      <c r="S101" s="169"/>
      <c r="T101" s="176"/>
    </row>
    <row r="102" spans="1:20" ht="12.95" customHeight="1" x14ac:dyDescent="0.2">
      <c r="A102" s="168"/>
      <c r="B102" s="168"/>
      <c r="C102" s="169"/>
      <c r="D102" s="170"/>
      <c r="E102" s="183" t="s">
        <v>119</v>
      </c>
      <c r="F102" s="184">
        <f>SUM(F99:F101)</f>
        <v>0</v>
      </c>
      <c r="G102" s="185"/>
      <c r="H102" s="184">
        <f t="shared" ref="H102:N102" si="22">SUM(H99:H101)</f>
        <v>0</v>
      </c>
      <c r="I102" s="184">
        <f t="shared" si="22"/>
        <v>0</v>
      </c>
      <c r="J102" s="184">
        <f t="shared" si="22"/>
        <v>0</v>
      </c>
      <c r="K102" s="184">
        <f t="shared" si="22"/>
        <v>0</v>
      </c>
      <c r="L102" s="184">
        <f t="shared" si="22"/>
        <v>0</v>
      </c>
      <c r="M102" s="184">
        <f t="shared" si="22"/>
        <v>0</v>
      </c>
      <c r="N102" s="184">
        <f t="shared" si="22"/>
        <v>0</v>
      </c>
      <c r="O102" s="186"/>
      <c r="P102" s="187"/>
      <c r="Q102" s="176"/>
      <c r="R102" s="169"/>
      <c r="S102" s="169"/>
      <c r="T102" s="176"/>
    </row>
    <row r="103" spans="1:20" ht="12.95" customHeight="1" x14ac:dyDescent="0.2">
      <c r="A103" s="168" t="s">
        <v>221</v>
      </c>
      <c r="B103" s="168"/>
      <c r="C103" s="169" t="s">
        <v>70</v>
      </c>
      <c r="D103" s="170"/>
      <c r="E103" s="211" t="s">
        <v>378</v>
      </c>
      <c r="F103" s="192"/>
      <c r="G103" s="193"/>
      <c r="H103" s="192"/>
      <c r="I103" s="194"/>
      <c r="J103" s="194"/>
      <c r="K103" s="194"/>
      <c r="L103" s="194"/>
      <c r="M103" s="194"/>
      <c r="N103" s="194"/>
      <c r="O103" s="195"/>
      <c r="P103" s="187"/>
      <c r="Q103" s="176"/>
      <c r="R103" s="169"/>
      <c r="S103" s="169"/>
      <c r="T103" s="176"/>
    </row>
    <row r="104" spans="1:20" ht="12.95" customHeight="1" x14ac:dyDescent="0.2">
      <c r="A104" s="168"/>
      <c r="B104" s="168"/>
      <c r="C104" s="169"/>
      <c r="D104" s="170"/>
      <c r="E104" s="175"/>
      <c r="F104" s="173"/>
      <c r="G104" s="172"/>
      <c r="H104" s="173"/>
      <c r="I104" s="188"/>
      <c r="J104" s="188"/>
      <c r="K104" s="188"/>
      <c r="L104" s="188"/>
      <c r="M104" s="188"/>
      <c r="N104" s="188"/>
      <c r="O104" s="189"/>
      <c r="P104" s="187"/>
      <c r="Q104" s="176"/>
      <c r="R104" s="169"/>
      <c r="S104" s="169"/>
      <c r="T104" s="176"/>
    </row>
    <row r="105" spans="1:20" ht="12.95" customHeight="1" x14ac:dyDescent="0.2">
      <c r="A105" s="168"/>
      <c r="B105" s="168"/>
      <c r="C105" s="169"/>
      <c r="D105" s="170"/>
      <c r="E105" s="175"/>
      <c r="F105" s="173"/>
      <c r="G105" s="172"/>
      <c r="H105" s="173"/>
      <c r="I105" s="188"/>
      <c r="J105" s="188"/>
      <c r="K105" s="188"/>
      <c r="L105" s="188"/>
      <c r="M105" s="188"/>
      <c r="N105" s="188"/>
      <c r="O105" s="189"/>
      <c r="P105" s="187"/>
      <c r="Q105" s="176"/>
      <c r="R105" s="169"/>
      <c r="S105" s="169"/>
      <c r="T105" s="176"/>
    </row>
    <row r="106" spans="1:20" ht="12.95" customHeight="1" x14ac:dyDescent="0.2">
      <c r="A106" s="177"/>
      <c r="B106" s="177"/>
      <c r="C106" s="169"/>
      <c r="D106" s="170"/>
      <c r="E106" s="183" t="s">
        <v>119</v>
      </c>
      <c r="F106" s="184">
        <f>SUM(F103:F105)</f>
        <v>0</v>
      </c>
      <c r="G106" s="185"/>
      <c r="H106" s="184">
        <f t="shared" ref="H106:N106" si="23">SUM(H103:H105)</f>
        <v>0</v>
      </c>
      <c r="I106" s="184">
        <f t="shared" si="23"/>
        <v>0</v>
      </c>
      <c r="J106" s="184">
        <f t="shared" si="23"/>
        <v>0</v>
      </c>
      <c r="K106" s="184">
        <f t="shared" si="23"/>
        <v>0</v>
      </c>
      <c r="L106" s="184">
        <f t="shared" si="23"/>
        <v>0</v>
      </c>
      <c r="M106" s="184">
        <f t="shared" si="23"/>
        <v>0</v>
      </c>
      <c r="N106" s="184">
        <f t="shared" si="23"/>
        <v>0</v>
      </c>
      <c r="O106" s="186"/>
      <c r="P106" s="187"/>
      <c r="Q106" s="176"/>
      <c r="R106" s="169"/>
      <c r="S106" s="169"/>
      <c r="T106" s="176"/>
    </row>
    <row r="107" spans="1:20" ht="12.95" customHeight="1" x14ac:dyDescent="0.2">
      <c r="A107" s="177" t="s">
        <v>222</v>
      </c>
      <c r="B107" s="177"/>
      <c r="C107" s="169" t="s">
        <v>52</v>
      </c>
      <c r="D107" s="170"/>
      <c r="E107" s="183"/>
      <c r="F107" s="199"/>
      <c r="G107" s="185"/>
      <c r="H107" s="199"/>
      <c r="I107" s="200"/>
      <c r="J107" s="200"/>
      <c r="K107" s="200"/>
      <c r="L107" s="200"/>
      <c r="M107" s="200"/>
      <c r="N107" s="200"/>
      <c r="O107" s="186"/>
      <c r="P107" s="187"/>
      <c r="Q107" s="176"/>
      <c r="R107" s="169"/>
      <c r="S107" s="169"/>
      <c r="T107" s="176"/>
    </row>
    <row r="108" spans="1:20" ht="12.95" customHeight="1" x14ac:dyDescent="0.2">
      <c r="A108" s="177"/>
      <c r="B108" s="177"/>
      <c r="C108" s="169"/>
      <c r="D108" s="170"/>
      <c r="E108" s="183"/>
      <c r="F108" s="199"/>
      <c r="G108" s="185"/>
      <c r="H108" s="199"/>
      <c r="I108" s="200"/>
      <c r="J108" s="200"/>
      <c r="K108" s="200"/>
      <c r="L108" s="200"/>
      <c r="M108" s="200"/>
      <c r="N108" s="200"/>
      <c r="O108" s="186"/>
      <c r="P108" s="187"/>
      <c r="Q108" s="176"/>
      <c r="R108" s="169"/>
      <c r="S108" s="169"/>
      <c r="T108" s="176"/>
    </row>
    <row r="109" spans="1:20" ht="12.95" customHeight="1" x14ac:dyDescent="0.2">
      <c r="A109" s="177"/>
      <c r="B109" s="177"/>
      <c r="C109" s="169"/>
      <c r="D109" s="170"/>
      <c r="E109" s="183"/>
      <c r="F109" s="184">
        <f>SUM(F107:F108)</f>
        <v>0</v>
      </c>
      <c r="G109" s="185"/>
      <c r="H109" s="184">
        <f t="shared" ref="H109:N109" si="24">SUM(H107:H108)</f>
        <v>0</v>
      </c>
      <c r="I109" s="184">
        <f t="shared" si="24"/>
        <v>0</v>
      </c>
      <c r="J109" s="184">
        <f t="shared" si="24"/>
        <v>0</v>
      </c>
      <c r="K109" s="184">
        <f t="shared" si="24"/>
        <v>0</v>
      </c>
      <c r="L109" s="184">
        <f t="shared" si="24"/>
        <v>0</v>
      </c>
      <c r="M109" s="184">
        <f t="shared" si="24"/>
        <v>0</v>
      </c>
      <c r="N109" s="184">
        <f t="shared" si="24"/>
        <v>0</v>
      </c>
      <c r="O109" s="186"/>
      <c r="P109" s="187"/>
      <c r="Q109" s="176"/>
      <c r="R109" s="169"/>
      <c r="S109" s="169"/>
      <c r="T109" s="176"/>
    </row>
    <row r="110" spans="1:20" ht="12.95" customHeight="1" x14ac:dyDescent="0.2">
      <c r="A110" s="168">
        <v>8</v>
      </c>
      <c r="B110" s="168"/>
      <c r="C110" s="190" t="s">
        <v>71</v>
      </c>
      <c r="D110" s="170"/>
      <c r="E110" s="183"/>
      <c r="F110" s="192"/>
      <c r="G110" s="193"/>
      <c r="H110" s="192"/>
      <c r="I110" s="194"/>
      <c r="J110" s="194"/>
      <c r="K110" s="194"/>
      <c r="L110" s="194"/>
      <c r="M110" s="194"/>
      <c r="N110" s="194"/>
      <c r="O110" s="195"/>
      <c r="P110" s="187"/>
      <c r="Q110" s="176"/>
      <c r="R110" s="169"/>
      <c r="S110" s="169"/>
      <c r="T110" s="176"/>
    </row>
    <row r="111" spans="1:20" ht="12.95" customHeight="1" x14ac:dyDescent="0.2">
      <c r="A111" s="168" t="s">
        <v>72</v>
      </c>
      <c r="B111" s="168"/>
      <c r="C111" s="169" t="s">
        <v>73</v>
      </c>
      <c r="D111" s="170"/>
      <c r="E111" s="175"/>
      <c r="F111" s="173"/>
      <c r="G111" s="172"/>
      <c r="H111" s="173"/>
      <c r="I111" s="188"/>
      <c r="J111" s="188"/>
      <c r="K111" s="188"/>
      <c r="L111" s="188"/>
      <c r="M111" s="188"/>
      <c r="N111" s="188"/>
      <c r="O111" s="189"/>
      <c r="P111" s="187"/>
      <c r="Q111" s="176"/>
      <c r="R111" s="169"/>
      <c r="S111" s="169"/>
      <c r="T111" s="176"/>
    </row>
    <row r="112" spans="1:20" ht="12.95" customHeight="1" x14ac:dyDescent="0.2">
      <c r="A112" s="177"/>
      <c r="B112" s="177"/>
      <c r="C112" s="169"/>
      <c r="D112" s="170"/>
      <c r="E112" s="175"/>
      <c r="F112" s="173"/>
      <c r="G112" s="172"/>
      <c r="H112" s="173"/>
      <c r="I112" s="188"/>
      <c r="J112" s="188"/>
      <c r="K112" s="188"/>
      <c r="L112" s="188"/>
      <c r="M112" s="188"/>
      <c r="N112" s="188"/>
      <c r="O112" s="189"/>
      <c r="P112" s="187"/>
      <c r="Q112" s="176"/>
      <c r="R112" s="169"/>
      <c r="S112" s="169"/>
      <c r="T112" s="176"/>
    </row>
    <row r="113" spans="1:20" ht="12.95" customHeight="1" x14ac:dyDescent="0.2">
      <c r="A113" s="177"/>
      <c r="B113" s="177"/>
      <c r="C113" s="169"/>
      <c r="D113" s="170"/>
      <c r="E113" s="175"/>
      <c r="F113" s="173"/>
      <c r="G113" s="172"/>
      <c r="H113" s="173"/>
      <c r="I113" s="188"/>
      <c r="J113" s="188"/>
      <c r="K113" s="188"/>
      <c r="L113" s="188"/>
      <c r="M113" s="188"/>
      <c r="N113" s="188"/>
      <c r="O113" s="189"/>
      <c r="P113" s="187"/>
      <c r="Q113" s="176"/>
      <c r="R113" s="169"/>
      <c r="S113" s="169"/>
      <c r="T113" s="176"/>
    </row>
    <row r="114" spans="1:20" ht="12.95" customHeight="1" x14ac:dyDescent="0.2">
      <c r="A114" s="177"/>
      <c r="B114" s="177"/>
      <c r="C114" s="169"/>
      <c r="D114" s="170"/>
      <c r="E114" s="183" t="s">
        <v>119</v>
      </c>
      <c r="F114" s="184">
        <f>SUM(F111:F113)</f>
        <v>0</v>
      </c>
      <c r="G114" s="185"/>
      <c r="H114" s="184">
        <f t="shared" ref="H114:N114" si="25">SUM(H111:H113)</f>
        <v>0</v>
      </c>
      <c r="I114" s="184">
        <f t="shared" si="25"/>
        <v>0</v>
      </c>
      <c r="J114" s="184">
        <f t="shared" si="25"/>
        <v>0</v>
      </c>
      <c r="K114" s="184">
        <f t="shared" si="25"/>
        <v>0</v>
      </c>
      <c r="L114" s="184">
        <f t="shared" si="25"/>
        <v>0</v>
      </c>
      <c r="M114" s="184">
        <f t="shared" si="25"/>
        <v>0</v>
      </c>
      <c r="N114" s="184">
        <f t="shared" si="25"/>
        <v>0</v>
      </c>
      <c r="O114" s="186"/>
      <c r="P114" s="187"/>
      <c r="Q114" s="176"/>
      <c r="R114" s="169"/>
      <c r="S114" s="169"/>
      <c r="T114" s="176"/>
    </row>
    <row r="115" spans="1:20" ht="12.95" customHeight="1" x14ac:dyDescent="0.2">
      <c r="A115" s="168" t="s">
        <v>74</v>
      </c>
      <c r="B115" s="168"/>
      <c r="C115" s="169" t="s">
        <v>75</v>
      </c>
      <c r="D115" s="170"/>
      <c r="E115" s="183"/>
      <c r="F115" s="192"/>
      <c r="G115" s="193"/>
      <c r="H115" s="192"/>
      <c r="I115" s="194"/>
      <c r="J115" s="194"/>
      <c r="K115" s="194"/>
      <c r="L115" s="194"/>
      <c r="M115" s="194"/>
      <c r="N115" s="194"/>
      <c r="O115" s="195"/>
      <c r="P115" s="187"/>
      <c r="Q115" s="176"/>
      <c r="R115" s="169"/>
      <c r="S115" s="169"/>
      <c r="T115" s="176"/>
    </row>
    <row r="116" spans="1:20" ht="12.95" customHeight="1" x14ac:dyDescent="0.2">
      <c r="A116" s="177"/>
      <c r="B116" s="177"/>
      <c r="C116" s="169"/>
      <c r="D116" s="170"/>
      <c r="E116" s="175"/>
      <c r="F116" s="173"/>
      <c r="G116" s="172"/>
      <c r="H116" s="173"/>
      <c r="I116" s="188"/>
      <c r="J116" s="188"/>
      <c r="K116" s="188"/>
      <c r="L116" s="188"/>
      <c r="M116" s="188"/>
      <c r="N116" s="188"/>
      <c r="O116" s="189"/>
      <c r="P116" s="187"/>
      <c r="Q116" s="176"/>
      <c r="R116" s="169"/>
      <c r="S116" s="169"/>
      <c r="T116" s="176"/>
    </row>
    <row r="117" spans="1:20" ht="12.95" customHeight="1" x14ac:dyDescent="0.2">
      <c r="A117" s="177"/>
      <c r="B117" s="177"/>
      <c r="C117" s="169"/>
      <c r="D117" s="170"/>
      <c r="E117" s="175"/>
      <c r="F117" s="173"/>
      <c r="G117" s="172"/>
      <c r="H117" s="173"/>
      <c r="I117" s="188"/>
      <c r="J117" s="188"/>
      <c r="K117" s="188"/>
      <c r="L117" s="188"/>
      <c r="M117" s="188"/>
      <c r="N117" s="188"/>
      <c r="O117" s="189"/>
      <c r="P117" s="187"/>
      <c r="Q117" s="176"/>
      <c r="R117" s="169"/>
      <c r="S117" s="169"/>
      <c r="T117" s="176"/>
    </row>
    <row r="118" spans="1:20" ht="12.95" customHeight="1" x14ac:dyDescent="0.2">
      <c r="A118" s="177"/>
      <c r="B118" s="177"/>
      <c r="C118" s="169"/>
      <c r="D118" s="170"/>
      <c r="E118" s="183" t="s">
        <v>119</v>
      </c>
      <c r="F118" s="184">
        <f>SUM(F116:F117)</f>
        <v>0</v>
      </c>
      <c r="G118" s="185"/>
      <c r="H118" s="184">
        <f t="shared" ref="H118:N118" si="26">SUM(H116:H117)</f>
        <v>0</v>
      </c>
      <c r="I118" s="184">
        <f t="shared" si="26"/>
        <v>0</v>
      </c>
      <c r="J118" s="184">
        <f t="shared" si="26"/>
        <v>0</v>
      </c>
      <c r="K118" s="184">
        <f t="shared" si="26"/>
        <v>0</v>
      </c>
      <c r="L118" s="184">
        <f t="shared" si="26"/>
        <v>0</v>
      </c>
      <c r="M118" s="184">
        <f t="shared" si="26"/>
        <v>0</v>
      </c>
      <c r="N118" s="184">
        <f t="shared" si="26"/>
        <v>0</v>
      </c>
      <c r="O118" s="186"/>
      <c r="P118" s="187"/>
      <c r="Q118" s="176"/>
      <c r="R118" s="169"/>
      <c r="S118" s="169"/>
      <c r="T118" s="176"/>
    </row>
    <row r="119" spans="1:20" ht="12.95" customHeight="1" x14ac:dyDescent="0.2">
      <c r="A119" s="168" t="s">
        <v>76</v>
      </c>
      <c r="B119" s="168"/>
      <c r="C119" s="169" t="s">
        <v>77</v>
      </c>
      <c r="D119" s="170"/>
      <c r="E119" s="183"/>
      <c r="F119" s="192"/>
      <c r="G119" s="193"/>
      <c r="H119" s="192"/>
      <c r="I119" s="194"/>
      <c r="J119" s="194"/>
      <c r="K119" s="194"/>
      <c r="L119" s="194"/>
      <c r="M119" s="194"/>
      <c r="N119" s="194"/>
      <c r="O119" s="195"/>
      <c r="P119" s="187"/>
      <c r="Q119" s="176"/>
      <c r="R119" s="169"/>
      <c r="S119" s="169"/>
      <c r="T119" s="176"/>
    </row>
    <row r="120" spans="1:20" ht="12.95" customHeight="1" x14ac:dyDescent="0.2">
      <c r="A120" s="177"/>
      <c r="B120" s="177"/>
      <c r="C120" s="169"/>
      <c r="D120" s="170"/>
      <c r="E120" s="175"/>
      <c r="F120" s="173"/>
      <c r="G120" s="172"/>
      <c r="H120" s="173"/>
      <c r="I120" s="188"/>
      <c r="J120" s="188"/>
      <c r="K120" s="188"/>
      <c r="L120" s="188"/>
      <c r="M120" s="188"/>
      <c r="N120" s="188"/>
      <c r="O120" s="189"/>
      <c r="P120" s="187"/>
      <c r="Q120" s="176"/>
      <c r="R120" s="169"/>
      <c r="S120" s="169"/>
      <c r="T120" s="176"/>
    </row>
    <row r="121" spans="1:20" ht="12.95" customHeight="1" x14ac:dyDescent="0.2">
      <c r="A121" s="177"/>
      <c r="B121" s="177"/>
      <c r="C121" s="169"/>
      <c r="D121" s="170"/>
      <c r="E121" s="175"/>
      <c r="F121" s="173"/>
      <c r="G121" s="172"/>
      <c r="H121" s="173"/>
      <c r="I121" s="188"/>
      <c r="J121" s="188"/>
      <c r="K121" s="188"/>
      <c r="L121" s="188"/>
      <c r="M121" s="188"/>
      <c r="N121" s="188"/>
      <c r="O121" s="189"/>
      <c r="P121" s="187"/>
      <c r="Q121" s="176"/>
      <c r="R121" s="169"/>
      <c r="S121" s="169"/>
      <c r="T121" s="176"/>
    </row>
    <row r="122" spans="1:20" ht="12.95" customHeight="1" x14ac:dyDescent="0.2">
      <c r="A122" s="177"/>
      <c r="B122" s="177"/>
      <c r="C122" s="169"/>
      <c r="D122" s="170"/>
      <c r="E122" s="183" t="s">
        <v>119</v>
      </c>
      <c r="F122" s="184">
        <f>SUM(F119:F121)</f>
        <v>0</v>
      </c>
      <c r="G122" s="185"/>
      <c r="H122" s="184">
        <f t="shared" ref="H122:N122" si="27">SUM(H119:H121)</f>
        <v>0</v>
      </c>
      <c r="I122" s="184">
        <f t="shared" si="27"/>
        <v>0</v>
      </c>
      <c r="J122" s="184">
        <f t="shared" si="27"/>
        <v>0</v>
      </c>
      <c r="K122" s="184">
        <f t="shared" si="27"/>
        <v>0</v>
      </c>
      <c r="L122" s="184">
        <f t="shared" si="27"/>
        <v>0</v>
      </c>
      <c r="M122" s="184">
        <f t="shared" si="27"/>
        <v>0</v>
      </c>
      <c r="N122" s="184">
        <f t="shared" si="27"/>
        <v>0</v>
      </c>
      <c r="O122" s="186"/>
      <c r="P122" s="187"/>
      <c r="Q122" s="176"/>
      <c r="R122" s="169"/>
      <c r="S122" s="169"/>
      <c r="T122" s="176"/>
    </row>
    <row r="123" spans="1:20" ht="12.95" customHeight="1" x14ac:dyDescent="0.2">
      <c r="A123" s="168" t="s">
        <v>78</v>
      </c>
      <c r="B123" s="168"/>
      <c r="C123" s="169" t="s">
        <v>79</v>
      </c>
      <c r="D123" s="170"/>
      <c r="E123" s="175"/>
      <c r="F123" s="173"/>
      <c r="G123" s="172"/>
      <c r="H123" s="173"/>
      <c r="I123" s="188"/>
      <c r="J123" s="188"/>
      <c r="K123" s="188"/>
      <c r="L123" s="188"/>
      <c r="M123" s="188"/>
      <c r="N123" s="188"/>
      <c r="O123" s="189"/>
      <c r="P123" s="187"/>
      <c r="Q123" s="176"/>
      <c r="R123" s="169"/>
      <c r="S123" s="169"/>
      <c r="T123" s="176"/>
    </row>
    <row r="124" spans="1:20" ht="12.95" customHeight="1" x14ac:dyDescent="0.2">
      <c r="A124" s="177"/>
      <c r="B124" s="177"/>
      <c r="C124" s="169"/>
      <c r="D124" s="170"/>
      <c r="E124" s="175"/>
      <c r="F124" s="173"/>
      <c r="G124" s="172"/>
      <c r="H124" s="173"/>
      <c r="I124" s="188"/>
      <c r="J124" s="188"/>
      <c r="K124" s="188"/>
      <c r="L124" s="188"/>
      <c r="M124" s="188"/>
      <c r="N124" s="188"/>
      <c r="O124" s="189"/>
      <c r="P124" s="187"/>
      <c r="Q124" s="176"/>
      <c r="R124" s="169"/>
      <c r="S124" s="169"/>
      <c r="T124" s="176"/>
    </row>
    <row r="125" spans="1:20" ht="12.95" customHeight="1" x14ac:dyDescent="0.2">
      <c r="A125" s="177"/>
      <c r="B125" s="177"/>
      <c r="C125" s="169"/>
      <c r="D125" s="170"/>
      <c r="E125" s="175"/>
      <c r="F125" s="173"/>
      <c r="G125" s="172"/>
      <c r="H125" s="173"/>
      <c r="I125" s="188"/>
      <c r="J125" s="188"/>
      <c r="K125" s="188"/>
      <c r="L125" s="188"/>
      <c r="M125" s="188"/>
      <c r="N125" s="188"/>
      <c r="O125" s="189"/>
      <c r="P125" s="187"/>
      <c r="Q125" s="176"/>
      <c r="R125" s="169"/>
      <c r="S125" s="169"/>
      <c r="T125" s="176"/>
    </row>
    <row r="126" spans="1:20" ht="12.95" customHeight="1" x14ac:dyDescent="0.2">
      <c r="A126" s="177"/>
      <c r="B126" s="177"/>
      <c r="C126" s="169"/>
      <c r="D126" s="170"/>
      <c r="E126" s="183" t="s">
        <v>119</v>
      </c>
      <c r="F126" s="184">
        <f>SUM(F123:F125)</f>
        <v>0</v>
      </c>
      <c r="G126" s="185"/>
      <c r="H126" s="184">
        <f t="shared" ref="H126:N126" si="28">SUM(H123:H125)</f>
        <v>0</v>
      </c>
      <c r="I126" s="184">
        <f t="shared" si="28"/>
        <v>0</v>
      </c>
      <c r="J126" s="184">
        <f t="shared" si="28"/>
        <v>0</v>
      </c>
      <c r="K126" s="184">
        <f t="shared" si="28"/>
        <v>0</v>
      </c>
      <c r="L126" s="184">
        <f t="shared" si="28"/>
        <v>0</v>
      </c>
      <c r="M126" s="184">
        <f t="shared" si="28"/>
        <v>0</v>
      </c>
      <c r="N126" s="184">
        <f t="shared" si="28"/>
        <v>0</v>
      </c>
      <c r="O126" s="186"/>
      <c r="P126" s="187"/>
      <c r="Q126" s="176"/>
      <c r="R126" s="169"/>
      <c r="S126" s="169"/>
      <c r="T126" s="176"/>
    </row>
    <row r="127" spans="1:20" ht="12.95" customHeight="1" x14ac:dyDescent="0.2">
      <c r="A127" s="168" t="s">
        <v>80</v>
      </c>
      <c r="B127" s="168"/>
      <c r="C127" s="169" t="s">
        <v>81</v>
      </c>
      <c r="D127" s="170"/>
      <c r="E127" s="183"/>
      <c r="F127" s="192"/>
      <c r="G127" s="193"/>
      <c r="H127" s="192"/>
      <c r="I127" s="194"/>
      <c r="J127" s="194"/>
      <c r="K127" s="194"/>
      <c r="L127" s="194"/>
      <c r="M127" s="194"/>
      <c r="N127" s="194"/>
      <c r="O127" s="195"/>
      <c r="P127" s="187"/>
      <c r="Q127" s="176"/>
      <c r="R127" s="169"/>
      <c r="S127" s="169"/>
      <c r="T127" s="176"/>
    </row>
    <row r="128" spans="1:20" ht="12.95" customHeight="1" x14ac:dyDescent="0.2">
      <c r="A128" s="177"/>
      <c r="B128" s="177"/>
      <c r="C128" s="169"/>
      <c r="D128" s="170"/>
      <c r="E128" s="175"/>
      <c r="F128" s="173"/>
      <c r="G128" s="172"/>
      <c r="H128" s="173"/>
      <c r="I128" s="188"/>
      <c r="J128" s="188"/>
      <c r="K128" s="188"/>
      <c r="L128" s="188"/>
      <c r="M128" s="188"/>
      <c r="N128" s="188"/>
      <c r="O128" s="189"/>
      <c r="P128" s="187"/>
      <c r="Q128" s="176"/>
      <c r="R128" s="169"/>
      <c r="S128" s="169"/>
      <c r="T128" s="176"/>
    </row>
    <row r="129" spans="1:20" ht="12.95" customHeight="1" x14ac:dyDescent="0.2">
      <c r="A129" s="177"/>
      <c r="B129" s="177"/>
      <c r="C129" s="169"/>
      <c r="D129" s="170"/>
      <c r="E129" s="175"/>
      <c r="F129" s="173"/>
      <c r="G129" s="172"/>
      <c r="H129" s="173"/>
      <c r="I129" s="188"/>
      <c r="J129" s="188"/>
      <c r="K129" s="188"/>
      <c r="L129" s="188"/>
      <c r="M129" s="188"/>
      <c r="N129" s="188"/>
      <c r="O129" s="189"/>
      <c r="P129" s="187"/>
      <c r="Q129" s="176"/>
      <c r="R129" s="169"/>
      <c r="S129" s="169"/>
      <c r="T129" s="176"/>
    </row>
    <row r="130" spans="1:20" ht="12.95" customHeight="1" x14ac:dyDescent="0.2">
      <c r="A130" s="168"/>
      <c r="B130" s="168"/>
      <c r="C130" s="169"/>
      <c r="D130" s="170"/>
      <c r="E130" s="183" t="s">
        <v>119</v>
      </c>
      <c r="F130" s="184">
        <f>SUM(F127:F129)</f>
        <v>0</v>
      </c>
      <c r="G130" s="185"/>
      <c r="H130" s="184">
        <f t="shared" ref="H130:N130" si="29">SUM(H127:H129)</f>
        <v>0</v>
      </c>
      <c r="I130" s="184">
        <f t="shared" si="29"/>
        <v>0</v>
      </c>
      <c r="J130" s="184">
        <f t="shared" si="29"/>
        <v>0</v>
      </c>
      <c r="K130" s="184">
        <f t="shared" si="29"/>
        <v>0</v>
      </c>
      <c r="L130" s="184">
        <f t="shared" si="29"/>
        <v>0</v>
      </c>
      <c r="M130" s="184">
        <f t="shared" si="29"/>
        <v>0</v>
      </c>
      <c r="N130" s="184">
        <f t="shared" si="29"/>
        <v>0</v>
      </c>
      <c r="O130" s="186"/>
      <c r="P130" s="187"/>
      <c r="Q130" s="176"/>
      <c r="R130" s="169"/>
      <c r="S130" s="169"/>
      <c r="T130" s="176"/>
    </row>
    <row r="131" spans="1:20" ht="12.95" customHeight="1" x14ac:dyDescent="0.2">
      <c r="A131" s="168" t="s">
        <v>82</v>
      </c>
      <c r="B131" s="168"/>
      <c r="C131" s="169" t="s">
        <v>83</v>
      </c>
      <c r="D131" s="170"/>
      <c r="E131" s="183"/>
      <c r="F131" s="192"/>
      <c r="G131" s="193"/>
      <c r="H131" s="192"/>
      <c r="I131" s="194"/>
      <c r="J131" s="194"/>
      <c r="K131" s="194"/>
      <c r="L131" s="194"/>
      <c r="M131" s="194"/>
      <c r="N131" s="194"/>
      <c r="O131" s="195"/>
      <c r="P131" s="187"/>
      <c r="Q131" s="176"/>
      <c r="R131" s="169"/>
      <c r="S131" s="169"/>
      <c r="T131" s="176"/>
    </row>
    <row r="132" spans="1:20" ht="12.95" customHeight="1" x14ac:dyDescent="0.2">
      <c r="A132" s="177"/>
      <c r="B132" s="177"/>
      <c r="C132" s="169"/>
      <c r="D132" s="170"/>
      <c r="E132" s="175"/>
      <c r="F132" s="173"/>
      <c r="G132" s="172"/>
      <c r="H132" s="173"/>
      <c r="I132" s="188"/>
      <c r="J132" s="188"/>
      <c r="K132" s="188"/>
      <c r="L132" s="188"/>
      <c r="M132" s="188"/>
      <c r="N132" s="188"/>
      <c r="O132" s="189"/>
      <c r="P132" s="187"/>
      <c r="Q132" s="176"/>
      <c r="R132" s="169"/>
      <c r="S132" s="169"/>
      <c r="T132" s="176"/>
    </row>
    <row r="133" spans="1:20" ht="12.95" customHeight="1" x14ac:dyDescent="0.2">
      <c r="A133" s="168"/>
      <c r="B133" s="168"/>
      <c r="C133" s="169"/>
      <c r="D133" s="170"/>
      <c r="E133" s="175"/>
      <c r="F133" s="173"/>
      <c r="G133" s="172"/>
      <c r="H133" s="173"/>
      <c r="I133" s="188"/>
      <c r="J133" s="188"/>
      <c r="K133" s="188"/>
      <c r="L133" s="188"/>
      <c r="M133" s="188"/>
      <c r="N133" s="188"/>
      <c r="O133" s="189"/>
      <c r="P133" s="187"/>
      <c r="Q133" s="176"/>
      <c r="R133" s="169"/>
      <c r="S133" s="169"/>
      <c r="T133" s="176"/>
    </row>
    <row r="134" spans="1:20" ht="12.95" customHeight="1" x14ac:dyDescent="0.2">
      <c r="A134" s="168"/>
      <c r="B134" s="168"/>
      <c r="C134" s="169"/>
      <c r="D134" s="170"/>
      <c r="E134" s="183" t="s">
        <v>119</v>
      </c>
      <c r="F134" s="184">
        <f>SUM(F131:F133)</f>
        <v>0</v>
      </c>
      <c r="G134" s="185"/>
      <c r="H134" s="184">
        <f t="shared" ref="H134:N134" si="30">SUM(H131:H133)</f>
        <v>0</v>
      </c>
      <c r="I134" s="184">
        <f t="shared" si="30"/>
        <v>0</v>
      </c>
      <c r="J134" s="184">
        <f t="shared" si="30"/>
        <v>0</v>
      </c>
      <c r="K134" s="184">
        <f t="shared" si="30"/>
        <v>0</v>
      </c>
      <c r="L134" s="184">
        <f t="shared" si="30"/>
        <v>0</v>
      </c>
      <c r="M134" s="184">
        <f t="shared" si="30"/>
        <v>0</v>
      </c>
      <c r="N134" s="184">
        <f t="shared" si="30"/>
        <v>0</v>
      </c>
      <c r="O134" s="186"/>
      <c r="P134" s="187"/>
      <c r="Q134" s="176"/>
      <c r="R134" s="169"/>
      <c r="S134" s="169"/>
      <c r="T134" s="176"/>
    </row>
    <row r="135" spans="1:20" ht="12.95" customHeight="1" x14ac:dyDescent="0.2">
      <c r="A135" s="168" t="s">
        <v>84</v>
      </c>
      <c r="B135" s="168"/>
      <c r="C135" s="169" t="s">
        <v>85</v>
      </c>
      <c r="D135" s="170"/>
      <c r="E135" s="183"/>
      <c r="F135" s="192"/>
      <c r="G135" s="193"/>
      <c r="H135" s="192"/>
      <c r="I135" s="194"/>
      <c r="J135" s="194"/>
      <c r="K135" s="194"/>
      <c r="L135" s="194"/>
      <c r="M135" s="194"/>
      <c r="N135" s="194"/>
      <c r="O135" s="195"/>
      <c r="P135" s="187"/>
      <c r="Q135" s="176"/>
      <c r="R135" s="169"/>
      <c r="S135" s="169"/>
      <c r="T135" s="176"/>
    </row>
    <row r="136" spans="1:20" ht="12.95" customHeight="1" x14ac:dyDescent="0.2">
      <c r="A136" s="168"/>
      <c r="B136" s="168"/>
      <c r="C136" s="169"/>
      <c r="D136" s="170"/>
      <c r="E136" s="175"/>
      <c r="F136" s="173"/>
      <c r="G136" s="172"/>
      <c r="H136" s="173"/>
      <c r="I136" s="188"/>
      <c r="J136" s="188"/>
      <c r="K136" s="188"/>
      <c r="L136" s="188"/>
      <c r="M136" s="188"/>
      <c r="N136" s="188"/>
      <c r="O136" s="189"/>
      <c r="P136" s="187"/>
      <c r="Q136" s="176"/>
      <c r="R136" s="169"/>
      <c r="S136" s="169"/>
      <c r="T136" s="176"/>
    </row>
    <row r="137" spans="1:20" ht="12.95" customHeight="1" x14ac:dyDescent="0.2">
      <c r="A137" s="168"/>
      <c r="B137" s="168"/>
      <c r="C137" s="169"/>
      <c r="D137" s="170"/>
      <c r="E137" s="175"/>
      <c r="F137" s="173"/>
      <c r="G137" s="172"/>
      <c r="H137" s="173"/>
      <c r="I137" s="188"/>
      <c r="J137" s="188"/>
      <c r="K137" s="188"/>
      <c r="L137" s="188"/>
      <c r="M137" s="188"/>
      <c r="N137" s="188"/>
      <c r="O137" s="189"/>
      <c r="P137" s="187"/>
      <c r="Q137" s="176"/>
      <c r="R137" s="169"/>
      <c r="S137" s="169"/>
      <c r="T137" s="176"/>
    </row>
    <row r="138" spans="1:20" ht="12.95" customHeight="1" x14ac:dyDescent="0.2">
      <c r="A138" s="168"/>
      <c r="B138" s="168"/>
      <c r="C138" s="169"/>
      <c r="D138" s="170"/>
      <c r="E138" s="183" t="s">
        <v>119</v>
      </c>
      <c r="F138" s="184">
        <f>SUM(F135:F137)</f>
        <v>0</v>
      </c>
      <c r="G138" s="185"/>
      <c r="H138" s="184">
        <f t="shared" ref="H138:N138" si="31">SUM(H135:H137)</f>
        <v>0</v>
      </c>
      <c r="I138" s="184">
        <f t="shared" si="31"/>
        <v>0</v>
      </c>
      <c r="J138" s="184">
        <f t="shared" si="31"/>
        <v>0</v>
      </c>
      <c r="K138" s="184">
        <f t="shared" si="31"/>
        <v>0</v>
      </c>
      <c r="L138" s="184">
        <f t="shared" si="31"/>
        <v>0</v>
      </c>
      <c r="M138" s="184">
        <f t="shared" si="31"/>
        <v>0</v>
      </c>
      <c r="N138" s="184">
        <f t="shared" si="31"/>
        <v>0</v>
      </c>
      <c r="O138" s="186"/>
      <c r="P138" s="187"/>
      <c r="Q138" s="176"/>
      <c r="R138" s="169"/>
      <c r="S138" s="169"/>
      <c r="T138" s="176"/>
    </row>
    <row r="139" spans="1:20" ht="12.95" customHeight="1" x14ac:dyDescent="0.2">
      <c r="A139" s="168" t="s">
        <v>86</v>
      </c>
      <c r="B139" s="168"/>
      <c r="C139" s="169" t="s">
        <v>64</v>
      </c>
      <c r="D139" s="170"/>
      <c r="E139" s="183"/>
      <c r="F139" s="192"/>
      <c r="G139" s="193"/>
      <c r="H139" s="192"/>
      <c r="I139" s="194"/>
      <c r="J139" s="194"/>
      <c r="K139" s="194"/>
      <c r="L139" s="194"/>
      <c r="M139" s="194"/>
      <c r="N139" s="194"/>
      <c r="O139" s="195"/>
      <c r="P139" s="187"/>
      <c r="Q139" s="176"/>
      <c r="R139" s="169"/>
      <c r="S139" s="169"/>
      <c r="T139" s="176"/>
    </row>
    <row r="140" spans="1:20" ht="12.95" customHeight="1" x14ac:dyDescent="0.2">
      <c r="A140" s="168"/>
      <c r="B140" s="168"/>
      <c r="C140" s="169"/>
      <c r="D140" s="170"/>
      <c r="E140" s="175"/>
      <c r="F140" s="173"/>
      <c r="G140" s="172"/>
      <c r="H140" s="173"/>
      <c r="I140" s="188"/>
      <c r="J140" s="188"/>
      <c r="K140" s="188"/>
      <c r="L140" s="188"/>
      <c r="M140" s="188"/>
      <c r="N140" s="188"/>
      <c r="O140" s="189"/>
      <c r="P140" s="187"/>
      <c r="Q140" s="176"/>
      <c r="R140" s="169"/>
      <c r="S140" s="169"/>
      <c r="T140" s="176"/>
    </row>
    <row r="141" spans="1:20" ht="12.95" customHeight="1" x14ac:dyDescent="0.2">
      <c r="A141" s="168"/>
      <c r="B141" s="168"/>
      <c r="C141" s="169"/>
      <c r="D141" s="170"/>
      <c r="E141" s="175"/>
      <c r="F141" s="173"/>
      <c r="G141" s="172"/>
      <c r="H141" s="173"/>
      <c r="I141" s="188"/>
      <c r="J141" s="188"/>
      <c r="K141" s="188"/>
      <c r="L141" s="188"/>
      <c r="M141" s="188"/>
      <c r="N141" s="188"/>
      <c r="O141" s="189"/>
      <c r="P141" s="187"/>
      <c r="Q141" s="176"/>
      <c r="R141" s="169"/>
      <c r="S141" s="169"/>
      <c r="T141" s="176"/>
    </row>
    <row r="142" spans="1:20" ht="12.95" customHeight="1" x14ac:dyDescent="0.2">
      <c r="A142" s="168"/>
      <c r="B142" s="168"/>
      <c r="C142" s="169"/>
      <c r="D142" s="170"/>
      <c r="E142" s="183" t="s">
        <v>119</v>
      </c>
      <c r="F142" s="184">
        <f>SUM(F139:F141)</f>
        <v>0</v>
      </c>
      <c r="G142" s="185"/>
      <c r="H142" s="184">
        <f t="shared" ref="H142:N142" si="32">SUM(H139:H141)</f>
        <v>0</v>
      </c>
      <c r="I142" s="184">
        <f t="shared" si="32"/>
        <v>0</v>
      </c>
      <c r="J142" s="184">
        <f t="shared" si="32"/>
        <v>0</v>
      </c>
      <c r="K142" s="184">
        <f t="shared" si="32"/>
        <v>0</v>
      </c>
      <c r="L142" s="184">
        <f t="shared" si="32"/>
        <v>0</v>
      </c>
      <c r="M142" s="184">
        <f t="shared" si="32"/>
        <v>0</v>
      </c>
      <c r="N142" s="184">
        <f t="shared" si="32"/>
        <v>0</v>
      </c>
      <c r="O142" s="186"/>
      <c r="P142" s="187"/>
      <c r="Q142" s="176"/>
      <c r="R142" s="169"/>
      <c r="S142" s="169"/>
      <c r="T142" s="176"/>
    </row>
    <row r="143" spans="1:20" ht="12.95" customHeight="1" x14ac:dyDescent="0.2">
      <c r="A143" s="168" t="s">
        <v>223</v>
      </c>
      <c r="B143" s="168"/>
      <c r="C143" s="169" t="s">
        <v>52</v>
      </c>
      <c r="D143" s="170"/>
      <c r="E143" s="183"/>
      <c r="F143" s="199"/>
      <c r="G143" s="185"/>
      <c r="H143" s="199"/>
      <c r="I143" s="200"/>
      <c r="J143" s="200"/>
      <c r="K143" s="200"/>
      <c r="L143" s="200"/>
      <c r="M143" s="200"/>
      <c r="N143" s="200"/>
      <c r="O143" s="186"/>
      <c r="P143" s="187"/>
      <c r="Q143" s="176"/>
      <c r="R143" s="169"/>
      <c r="S143" s="169"/>
      <c r="T143" s="176"/>
    </row>
    <row r="144" spans="1:20" ht="12.95" customHeight="1" x14ac:dyDescent="0.2">
      <c r="A144" s="168"/>
      <c r="B144" s="168"/>
      <c r="C144" s="169"/>
      <c r="D144" s="170"/>
      <c r="E144" s="183"/>
      <c r="F144" s="199"/>
      <c r="G144" s="185"/>
      <c r="H144" s="199"/>
      <c r="I144" s="200"/>
      <c r="J144" s="200"/>
      <c r="K144" s="200"/>
      <c r="L144" s="200"/>
      <c r="M144" s="200"/>
      <c r="N144" s="200"/>
      <c r="O144" s="186"/>
      <c r="P144" s="187"/>
      <c r="Q144" s="176"/>
      <c r="R144" s="169"/>
      <c r="S144" s="169"/>
      <c r="T144" s="176"/>
    </row>
    <row r="145" spans="1:20" ht="12.95" customHeight="1" x14ac:dyDescent="0.2">
      <c r="A145" s="168"/>
      <c r="B145" s="168"/>
      <c r="C145" s="169"/>
      <c r="D145" s="170"/>
      <c r="E145" s="183" t="s">
        <v>119</v>
      </c>
      <c r="F145" s="184">
        <f>SUM(F143:F144)</f>
        <v>0</v>
      </c>
      <c r="G145" s="185"/>
      <c r="H145" s="184">
        <f t="shared" ref="H145:N145" si="33">SUM(H143:H144)</f>
        <v>0</v>
      </c>
      <c r="I145" s="184">
        <f t="shared" si="33"/>
        <v>0</v>
      </c>
      <c r="J145" s="184">
        <f t="shared" si="33"/>
        <v>0</v>
      </c>
      <c r="K145" s="184">
        <f t="shared" si="33"/>
        <v>0</v>
      </c>
      <c r="L145" s="184">
        <f t="shared" si="33"/>
        <v>0</v>
      </c>
      <c r="M145" s="184">
        <f t="shared" si="33"/>
        <v>0</v>
      </c>
      <c r="N145" s="184">
        <f t="shared" si="33"/>
        <v>0</v>
      </c>
      <c r="O145" s="186"/>
      <c r="P145" s="187"/>
      <c r="Q145" s="176"/>
      <c r="R145" s="169"/>
      <c r="S145" s="169"/>
      <c r="T145" s="176"/>
    </row>
    <row r="146" spans="1:20" ht="12.95" customHeight="1" x14ac:dyDescent="0.2">
      <c r="A146" s="204">
        <v>9</v>
      </c>
      <c r="B146" s="204"/>
      <c r="C146" s="205" t="s">
        <v>87</v>
      </c>
      <c r="D146" s="170"/>
      <c r="E146" s="183"/>
      <c r="F146" s="199"/>
      <c r="G146" s="185"/>
      <c r="H146" s="199"/>
      <c r="I146" s="200"/>
      <c r="J146" s="200"/>
      <c r="K146" s="200"/>
      <c r="L146" s="200"/>
      <c r="M146" s="200"/>
      <c r="N146" s="200"/>
      <c r="O146" s="186"/>
      <c r="P146" s="187"/>
      <c r="Q146" s="176"/>
      <c r="R146" s="169"/>
      <c r="S146" s="169"/>
      <c r="T146" s="176"/>
    </row>
    <row r="147" spans="1:20" ht="12.75" customHeight="1" x14ac:dyDescent="0.2">
      <c r="A147" s="204"/>
      <c r="B147" s="204"/>
      <c r="C147" s="206" t="s">
        <v>88</v>
      </c>
      <c r="D147" s="238"/>
      <c r="E147" s="175"/>
      <c r="F147" s="173"/>
      <c r="G147" s="172"/>
      <c r="H147" s="173"/>
      <c r="I147" s="188"/>
      <c r="J147" s="188"/>
      <c r="K147" s="188"/>
      <c r="L147" s="188"/>
      <c r="M147" s="188"/>
      <c r="N147" s="188"/>
      <c r="O147" s="189"/>
      <c r="P147" s="187"/>
      <c r="Q147" s="176"/>
      <c r="R147" s="169"/>
      <c r="S147" s="169"/>
      <c r="T147" s="176"/>
    </row>
    <row r="148" spans="1:20" ht="12.75" customHeight="1" x14ac:dyDescent="0.2">
      <c r="A148" s="204" t="s">
        <v>89</v>
      </c>
      <c r="B148" s="204"/>
      <c r="C148" s="207" t="s">
        <v>49</v>
      </c>
      <c r="D148" s="170"/>
      <c r="E148" s="175"/>
      <c r="F148" s="173"/>
      <c r="G148" s="172"/>
      <c r="H148" s="173"/>
      <c r="I148" s="188"/>
      <c r="J148" s="188"/>
      <c r="K148" s="188"/>
      <c r="L148" s="188"/>
      <c r="M148" s="188"/>
      <c r="N148" s="188"/>
      <c r="O148" s="189"/>
      <c r="P148" s="187"/>
      <c r="Q148" s="176"/>
      <c r="R148" s="169"/>
      <c r="S148" s="169"/>
      <c r="T148" s="176"/>
    </row>
    <row r="149" spans="1:20" ht="12.75" customHeight="1" x14ac:dyDescent="0.2">
      <c r="A149" s="204"/>
      <c r="B149" s="204"/>
      <c r="C149" s="207"/>
      <c r="D149" s="170"/>
      <c r="E149" s="175"/>
      <c r="F149" s="173"/>
      <c r="G149" s="172"/>
      <c r="H149" s="173"/>
      <c r="I149" s="188"/>
      <c r="J149" s="188"/>
      <c r="K149" s="188"/>
      <c r="L149" s="188"/>
      <c r="M149" s="188"/>
      <c r="N149" s="188"/>
      <c r="O149" s="189"/>
      <c r="P149" s="187"/>
      <c r="Q149" s="176"/>
      <c r="R149" s="169"/>
      <c r="S149" s="169"/>
      <c r="T149" s="176"/>
    </row>
    <row r="150" spans="1:20" ht="12.75" customHeight="1" x14ac:dyDescent="0.2">
      <c r="A150" s="177"/>
      <c r="B150" s="177"/>
      <c r="C150" s="169"/>
      <c r="D150" s="170"/>
      <c r="E150" s="175"/>
      <c r="F150" s="173"/>
      <c r="G150" s="172"/>
      <c r="H150" s="173"/>
      <c r="I150" s="188"/>
      <c r="J150" s="188"/>
      <c r="K150" s="188"/>
      <c r="L150" s="188"/>
      <c r="M150" s="188"/>
      <c r="N150" s="188"/>
      <c r="O150" s="189"/>
      <c r="P150" s="187"/>
      <c r="Q150" s="176"/>
      <c r="R150" s="169"/>
      <c r="S150" s="169"/>
      <c r="T150" s="176"/>
    </row>
    <row r="151" spans="1:20" ht="12.75" customHeight="1" x14ac:dyDescent="0.2">
      <c r="A151" s="177"/>
      <c r="B151" s="177"/>
      <c r="C151" s="169"/>
      <c r="D151" s="170"/>
      <c r="E151" s="183" t="s">
        <v>119</v>
      </c>
      <c r="F151" s="184">
        <f>SUM(F148:F150)</f>
        <v>0</v>
      </c>
      <c r="G151" s="185"/>
      <c r="H151" s="184">
        <f t="shared" ref="H151:N151" si="34">SUM(H148:H150)</f>
        <v>0</v>
      </c>
      <c r="I151" s="184">
        <f t="shared" si="34"/>
        <v>0</v>
      </c>
      <c r="J151" s="184">
        <f t="shared" si="34"/>
        <v>0</v>
      </c>
      <c r="K151" s="184">
        <f t="shared" si="34"/>
        <v>0</v>
      </c>
      <c r="L151" s="184">
        <f t="shared" si="34"/>
        <v>0</v>
      </c>
      <c r="M151" s="184">
        <f t="shared" si="34"/>
        <v>0</v>
      </c>
      <c r="N151" s="184">
        <f t="shared" si="34"/>
        <v>0</v>
      </c>
      <c r="O151" s="186"/>
      <c r="P151" s="187"/>
      <c r="Q151" s="176"/>
      <c r="R151" s="169"/>
      <c r="S151" s="169"/>
      <c r="T151" s="176"/>
    </row>
    <row r="152" spans="1:20" ht="12.75" customHeight="1" x14ac:dyDescent="0.2">
      <c r="A152" s="204" t="s">
        <v>90</v>
      </c>
      <c r="B152" s="204"/>
      <c r="C152" s="207" t="s">
        <v>91</v>
      </c>
      <c r="D152" s="170"/>
      <c r="E152" s="183"/>
      <c r="F152" s="192"/>
      <c r="G152" s="193"/>
      <c r="H152" s="192"/>
      <c r="I152" s="194"/>
      <c r="J152" s="194"/>
      <c r="K152" s="194"/>
      <c r="L152" s="194"/>
      <c r="M152" s="194"/>
      <c r="N152" s="194"/>
      <c r="O152" s="195"/>
      <c r="P152" s="187"/>
      <c r="Q152" s="176"/>
      <c r="R152" s="169"/>
      <c r="S152" s="169"/>
      <c r="T152" s="176"/>
    </row>
    <row r="153" spans="1:20" ht="12.95" customHeight="1" x14ac:dyDescent="0.2">
      <c r="A153" s="177"/>
      <c r="B153" s="177"/>
      <c r="C153" s="169"/>
      <c r="D153" s="170"/>
      <c r="E153" s="175"/>
      <c r="F153" s="173"/>
      <c r="G153" s="172"/>
      <c r="H153" s="173"/>
      <c r="I153" s="188"/>
      <c r="J153" s="188"/>
      <c r="K153" s="188"/>
      <c r="L153" s="188"/>
      <c r="M153" s="188"/>
      <c r="N153" s="188"/>
      <c r="O153" s="189"/>
      <c r="P153" s="187"/>
      <c r="Q153" s="176"/>
      <c r="R153" s="169"/>
      <c r="S153" s="169"/>
      <c r="T153" s="176"/>
    </row>
    <row r="154" spans="1:20" ht="12.95" customHeight="1" x14ac:dyDescent="0.2">
      <c r="A154" s="177"/>
      <c r="B154" s="177"/>
      <c r="C154" s="169"/>
      <c r="D154" s="170"/>
      <c r="E154" s="175"/>
      <c r="F154" s="173"/>
      <c r="G154" s="172"/>
      <c r="H154" s="173"/>
      <c r="I154" s="188"/>
      <c r="J154" s="188"/>
      <c r="K154" s="188"/>
      <c r="L154" s="188"/>
      <c r="M154" s="188"/>
      <c r="N154" s="188"/>
      <c r="O154" s="189"/>
      <c r="P154" s="187"/>
      <c r="Q154" s="176"/>
      <c r="R154" s="169"/>
      <c r="S154" s="169"/>
      <c r="T154" s="176"/>
    </row>
    <row r="155" spans="1:20" ht="12.95" customHeight="1" x14ac:dyDescent="0.2">
      <c r="A155" s="177"/>
      <c r="B155" s="177"/>
      <c r="C155" s="169"/>
      <c r="D155" s="170"/>
      <c r="E155" s="175"/>
      <c r="F155" s="173"/>
      <c r="G155" s="172"/>
      <c r="H155" s="173"/>
      <c r="I155" s="188"/>
      <c r="J155" s="188"/>
      <c r="K155" s="188"/>
      <c r="L155" s="188"/>
      <c r="M155" s="188"/>
      <c r="N155" s="188"/>
      <c r="O155" s="189"/>
      <c r="P155" s="187"/>
      <c r="Q155" s="176"/>
      <c r="R155" s="169"/>
      <c r="S155" s="169"/>
      <c r="T155" s="176"/>
    </row>
    <row r="156" spans="1:20" ht="12.95" customHeight="1" x14ac:dyDescent="0.2">
      <c r="A156" s="177"/>
      <c r="B156" s="177"/>
      <c r="C156" s="169"/>
      <c r="D156" s="170"/>
      <c r="E156" s="183" t="s">
        <v>119</v>
      </c>
      <c r="F156" s="184">
        <f>SUM(F152:F155)</f>
        <v>0</v>
      </c>
      <c r="G156" s="185"/>
      <c r="H156" s="184">
        <f t="shared" ref="H156:N156" si="35">SUM(H152:H155)</f>
        <v>0</v>
      </c>
      <c r="I156" s="184">
        <f t="shared" si="35"/>
        <v>0</v>
      </c>
      <c r="J156" s="184">
        <f t="shared" si="35"/>
        <v>0</v>
      </c>
      <c r="K156" s="184">
        <f t="shared" si="35"/>
        <v>0</v>
      </c>
      <c r="L156" s="184">
        <f t="shared" si="35"/>
        <v>0</v>
      </c>
      <c r="M156" s="184">
        <f t="shared" si="35"/>
        <v>0</v>
      </c>
      <c r="N156" s="184">
        <f t="shared" si="35"/>
        <v>0</v>
      </c>
      <c r="O156" s="186"/>
      <c r="P156" s="187"/>
      <c r="Q156" s="176"/>
      <c r="R156" s="169"/>
      <c r="S156" s="169"/>
      <c r="T156" s="176"/>
    </row>
    <row r="157" spans="1:20" ht="12.95" customHeight="1" x14ac:dyDescent="0.2">
      <c r="A157" s="204" t="s">
        <v>92</v>
      </c>
      <c r="B157" s="204"/>
      <c r="C157" s="207" t="s">
        <v>93</v>
      </c>
      <c r="D157" s="170"/>
      <c r="E157" s="175"/>
      <c r="F157" s="173"/>
      <c r="G157" s="172"/>
      <c r="H157" s="173"/>
      <c r="I157" s="188"/>
      <c r="J157" s="188"/>
      <c r="K157" s="188"/>
      <c r="L157" s="188"/>
      <c r="M157" s="188"/>
      <c r="N157" s="188"/>
      <c r="O157" s="189"/>
      <c r="P157" s="187"/>
      <c r="Q157" s="176"/>
      <c r="R157" s="169"/>
      <c r="S157" s="169"/>
      <c r="T157" s="176"/>
    </row>
    <row r="158" spans="1:20" ht="12.95" customHeight="1" x14ac:dyDescent="0.2">
      <c r="A158" s="177"/>
      <c r="B158" s="177"/>
      <c r="C158" s="169"/>
      <c r="D158" s="170"/>
      <c r="E158" s="175"/>
      <c r="F158" s="173"/>
      <c r="G158" s="172"/>
      <c r="H158" s="173"/>
      <c r="I158" s="188"/>
      <c r="J158" s="188"/>
      <c r="K158" s="188"/>
      <c r="L158" s="188"/>
      <c r="M158" s="188"/>
      <c r="N158" s="188"/>
      <c r="O158" s="189"/>
      <c r="P158" s="187"/>
      <c r="Q158" s="176"/>
      <c r="R158" s="169"/>
      <c r="S158" s="169"/>
      <c r="T158" s="176"/>
    </row>
    <row r="159" spans="1:20" ht="12.95" customHeight="1" x14ac:dyDescent="0.2">
      <c r="A159" s="177"/>
      <c r="B159" s="177"/>
      <c r="C159" s="169"/>
      <c r="D159" s="170"/>
      <c r="E159" s="175"/>
      <c r="F159" s="173"/>
      <c r="G159" s="172"/>
      <c r="H159" s="173"/>
      <c r="I159" s="188"/>
      <c r="J159" s="188"/>
      <c r="K159" s="188"/>
      <c r="L159" s="188"/>
      <c r="M159" s="188"/>
      <c r="N159" s="188"/>
      <c r="O159" s="189"/>
      <c r="P159" s="187"/>
      <c r="Q159" s="176"/>
      <c r="R159" s="169"/>
      <c r="S159" s="169"/>
      <c r="T159" s="176"/>
    </row>
    <row r="160" spans="1:20" ht="12.95" customHeight="1" x14ac:dyDescent="0.2">
      <c r="A160" s="177"/>
      <c r="B160" s="177"/>
      <c r="C160" s="169"/>
      <c r="D160" s="170"/>
      <c r="E160" s="183" t="s">
        <v>119</v>
      </c>
      <c r="F160" s="184">
        <f>SUM(F158:F159)</f>
        <v>0</v>
      </c>
      <c r="G160" s="185"/>
      <c r="H160" s="184">
        <f t="shared" ref="H160:N160" si="36">SUM(H158:H159)</f>
        <v>0</v>
      </c>
      <c r="I160" s="184">
        <f t="shared" si="36"/>
        <v>0</v>
      </c>
      <c r="J160" s="184">
        <f t="shared" si="36"/>
        <v>0</v>
      </c>
      <c r="K160" s="184">
        <f t="shared" si="36"/>
        <v>0</v>
      </c>
      <c r="L160" s="184">
        <f t="shared" si="36"/>
        <v>0</v>
      </c>
      <c r="M160" s="184">
        <f t="shared" si="36"/>
        <v>0</v>
      </c>
      <c r="N160" s="184">
        <f t="shared" si="36"/>
        <v>0</v>
      </c>
      <c r="O160" s="186"/>
      <c r="P160" s="187"/>
      <c r="Q160" s="176"/>
      <c r="R160" s="169"/>
      <c r="S160" s="169"/>
      <c r="T160" s="176"/>
    </row>
    <row r="161" spans="1:20" ht="12.95" customHeight="1" x14ac:dyDescent="0.2">
      <c r="A161" s="204" t="s">
        <v>94</v>
      </c>
      <c r="B161" s="204"/>
      <c r="C161" s="207" t="s">
        <v>95</v>
      </c>
      <c r="D161" s="170"/>
      <c r="E161" s="183"/>
      <c r="F161" s="192"/>
      <c r="G161" s="193"/>
      <c r="H161" s="192"/>
      <c r="I161" s="194"/>
      <c r="J161" s="194"/>
      <c r="K161" s="194"/>
      <c r="L161" s="194"/>
      <c r="M161" s="194"/>
      <c r="N161" s="194"/>
      <c r="O161" s="195"/>
      <c r="P161" s="187"/>
      <c r="Q161" s="176"/>
      <c r="R161" s="169"/>
      <c r="S161" s="169"/>
      <c r="T161" s="176"/>
    </row>
    <row r="162" spans="1:20" ht="12.95" customHeight="1" x14ac:dyDescent="0.2">
      <c r="A162" s="177"/>
      <c r="B162" s="177"/>
      <c r="C162" s="169"/>
      <c r="D162" s="170"/>
      <c r="E162" s="175"/>
      <c r="F162" s="173"/>
      <c r="G162" s="172"/>
      <c r="H162" s="173"/>
      <c r="I162" s="188"/>
      <c r="J162" s="188"/>
      <c r="K162" s="188"/>
      <c r="L162" s="188"/>
      <c r="M162" s="188"/>
      <c r="N162" s="188"/>
      <c r="O162" s="189"/>
      <c r="P162" s="187"/>
      <c r="Q162" s="176"/>
      <c r="R162" s="169"/>
      <c r="S162" s="169"/>
      <c r="T162" s="176"/>
    </row>
    <row r="163" spans="1:20" ht="12.95" customHeight="1" x14ac:dyDescent="0.2">
      <c r="A163" s="177"/>
      <c r="B163" s="177"/>
      <c r="C163" s="169"/>
      <c r="D163" s="170"/>
      <c r="E163" s="175"/>
      <c r="F163" s="173"/>
      <c r="G163" s="172"/>
      <c r="H163" s="173"/>
      <c r="I163" s="188"/>
      <c r="J163" s="188"/>
      <c r="K163" s="188"/>
      <c r="L163" s="188"/>
      <c r="M163" s="188"/>
      <c r="N163" s="188"/>
      <c r="O163" s="189"/>
      <c r="P163" s="187"/>
      <c r="Q163" s="176"/>
      <c r="R163" s="169"/>
      <c r="S163" s="169"/>
      <c r="T163" s="176"/>
    </row>
    <row r="164" spans="1:20" ht="12.95" customHeight="1" x14ac:dyDescent="0.2">
      <c r="A164" s="168"/>
      <c r="B164" s="168"/>
      <c r="C164" s="169"/>
      <c r="D164" s="170"/>
      <c r="E164" s="183" t="s">
        <v>119</v>
      </c>
      <c r="F164" s="184">
        <f>SUM(F161:F163)</f>
        <v>0</v>
      </c>
      <c r="G164" s="185"/>
      <c r="H164" s="184">
        <f t="shared" ref="H164:N164" si="37">SUM(H161:H163)</f>
        <v>0</v>
      </c>
      <c r="I164" s="184">
        <f t="shared" si="37"/>
        <v>0</v>
      </c>
      <c r="J164" s="184">
        <f t="shared" si="37"/>
        <v>0</v>
      </c>
      <c r="K164" s="184">
        <f t="shared" si="37"/>
        <v>0</v>
      </c>
      <c r="L164" s="184">
        <f t="shared" si="37"/>
        <v>0</v>
      </c>
      <c r="M164" s="184">
        <f t="shared" si="37"/>
        <v>0</v>
      </c>
      <c r="N164" s="184">
        <f t="shared" si="37"/>
        <v>0</v>
      </c>
      <c r="O164" s="186"/>
      <c r="P164" s="187"/>
      <c r="Q164" s="176"/>
      <c r="R164" s="169"/>
      <c r="S164" s="169"/>
      <c r="T164" s="176"/>
    </row>
    <row r="165" spans="1:20" ht="12.95" customHeight="1" x14ac:dyDescent="0.2">
      <c r="A165" s="204" t="s">
        <v>96</v>
      </c>
      <c r="B165" s="204"/>
      <c r="C165" s="207" t="s">
        <v>448</v>
      </c>
      <c r="D165" s="170"/>
      <c r="E165" s="183"/>
      <c r="F165" s="192"/>
      <c r="G165" s="193"/>
      <c r="H165" s="192"/>
      <c r="I165" s="194"/>
      <c r="J165" s="194"/>
      <c r="K165" s="194"/>
      <c r="L165" s="194"/>
      <c r="M165" s="194"/>
      <c r="N165" s="194"/>
      <c r="O165" s="195"/>
      <c r="P165" s="187"/>
      <c r="Q165" s="176"/>
      <c r="R165" s="169"/>
      <c r="S165" s="169"/>
      <c r="T165" s="176"/>
    </row>
    <row r="166" spans="1:20" ht="12.95" customHeight="1" x14ac:dyDescent="0.2">
      <c r="A166" s="177"/>
      <c r="B166" s="177"/>
      <c r="C166" s="169"/>
      <c r="D166" s="170"/>
      <c r="E166" s="175"/>
      <c r="F166" s="173"/>
      <c r="G166" s="172"/>
      <c r="H166" s="173"/>
      <c r="I166" s="188"/>
      <c r="J166" s="188"/>
      <c r="K166" s="188"/>
      <c r="L166" s="188"/>
      <c r="M166" s="188"/>
      <c r="N166" s="188"/>
      <c r="O166" s="189"/>
      <c r="P166" s="187"/>
      <c r="Q166" s="176"/>
      <c r="R166" s="169"/>
      <c r="S166" s="169"/>
      <c r="T166" s="176"/>
    </row>
    <row r="167" spans="1:20" ht="12.95" customHeight="1" x14ac:dyDescent="0.2">
      <c r="A167" s="168"/>
      <c r="B167" s="168"/>
      <c r="C167" s="169"/>
      <c r="D167" s="170"/>
      <c r="E167" s="175"/>
      <c r="F167" s="173"/>
      <c r="G167" s="172"/>
      <c r="H167" s="173"/>
      <c r="I167" s="188"/>
      <c r="J167" s="188"/>
      <c r="K167" s="188"/>
      <c r="L167" s="188"/>
      <c r="M167" s="188"/>
      <c r="N167" s="188"/>
      <c r="O167" s="189"/>
      <c r="P167" s="187"/>
      <c r="Q167" s="176"/>
      <c r="R167" s="169"/>
      <c r="S167" s="169"/>
      <c r="T167" s="176"/>
    </row>
    <row r="168" spans="1:20" ht="12.95" customHeight="1" x14ac:dyDescent="0.2">
      <c r="A168" s="168"/>
      <c r="B168" s="168"/>
      <c r="C168" s="169"/>
      <c r="D168" s="170"/>
      <c r="E168" s="183" t="s">
        <v>119</v>
      </c>
      <c r="F168" s="184">
        <f>SUM(F165:F167)</f>
        <v>0</v>
      </c>
      <c r="G168" s="185"/>
      <c r="H168" s="184">
        <f t="shared" ref="H168:N168" si="38">SUM(H165:H167)</f>
        <v>0</v>
      </c>
      <c r="I168" s="184">
        <f t="shared" si="38"/>
        <v>0</v>
      </c>
      <c r="J168" s="184">
        <f t="shared" si="38"/>
        <v>0</v>
      </c>
      <c r="K168" s="184">
        <f t="shared" si="38"/>
        <v>0</v>
      </c>
      <c r="L168" s="184">
        <f t="shared" si="38"/>
        <v>0</v>
      </c>
      <c r="M168" s="184">
        <f t="shared" si="38"/>
        <v>0</v>
      </c>
      <c r="N168" s="184">
        <f t="shared" si="38"/>
        <v>0</v>
      </c>
      <c r="O168" s="186"/>
      <c r="P168" s="187"/>
      <c r="Q168" s="176"/>
      <c r="R168" s="169"/>
      <c r="S168" s="169"/>
      <c r="T168" s="176"/>
    </row>
    <row r="169" spans="1:20" ht="12.95" customHeight="1" x14ac:dyDescent="0.2">
      <c r="A169" s="204" t="s">
        <v>97</v>
      </c>
      <c r="B169" s="204"/>
      <c r="C169" s="207" t="s">
        <v>98</v>
      </c>
      <c r="D169" s="170"/>
      <c r="E169" s="183"/>
      <c r="F169" s="192"/>
      <c r="G169" s="193"/>
      <c r="H169" s="192"/>
      <c r="I169" s="194"/>
      <c r="J169" s="194"/>
      <c r="K169" s="194"/>
      <c r="L169" s="194"/>
      <c r="M169" s="194"/>
      <c r="N169" s="194"/>
      <c r="O169" s="195"/>
      <c r="P169" s="187"/>
      <c r="Q169" s="176"/>
      <c r="R169" s="169"/>
      <c r="S169" s="169"/>
      <c r="T169" s="176"/>
    </row>
    <row r="170" spans="1:20" ht="12.95" customHeight="1" x14ac:dyDescent="0.2">
      <c r="A170" s="177"/>
      <c r="B170" s="177"/>
      <c r="C170" s="169"/>
      <c r="D170" s="170"/>
      <c r="E170" s="175"/>
      <c r="F170" s="173"/>
      <c r="G170" s="172"/>
      <c r="H170" s="173"/>
      <c r="I170" s="188"/>
      <c r="J170" s="188"/>
      <c r="K170" s="188"/>
      <c r="L170" s="188"/>
      <c r="M170" s="188"/>
      <c r="N170" s="188"/>
      <c r="O170" s="189"/>
      <c r="P170" s="187"/>
      <c r="Q170" s="176"/>
      <c r="R170" s="169"/>
      <c r="S170" s="169"/>
      <c r="T170" s="176"/>
    </row>
    <row r="171" spans="1:20" ht="12.95" customHeight="1" x14ac:dyDescent="0.2">
      <c r="A171" s="168"/>
      <c r="B171" s="168"/>
      <c r="C171" s="169"/>
      <c r="D171" s="170"/>
      <c r="E171" s="175"/>
      <c r="F171" s="173"/>
      <c r="G171" s="172"/>
      <c r="H171" s="173"/>
      <c r="I171" s="188"/>
      <c r="J171" s="188"/>
      <c r="K171" s="188"/>
      <c r="L171" s="188"/>
      <c r="M171" s="188"/>
      <c r="N171" s="188"/>
      <c r="O171" s="189"/>
      <c r="P171" s="187"/>
      <c r="Q171" s="176"/>
      <c r="R171" s="169"/>
      <c r="S171" s="169"/>
      <c r="T171" s="176"/>
    </row>
    <row r="172" spans="1:20" ht="12.95" customHeight="1" x14ac:dyDescent="0.2">
      <c r="A172" s="168"/>
      <c r="B172" s="168"/>
      <c r="C172" s="169"/>
      <c r="D172" s="170"/>
      <c r="E172" s="183" t="s">
        <v>119</v>
      </c>
      <c r="F172" s="184">
        <f>SUM(F169:F171)</f>
        <v>0</v>
      </c>
      <c r="G172" s="185"/>
      <c r="H172" s="184">
        <f t="shared" ref="H172:N172" si="39">SUM(H169:H171)</f>
        <v>0</v>
      </c>
      <c r="I172" s="184">
        <f t="shared" si="39"/>
        <v>0</v>
      </c>
      <c r="J172" s="184">
        <f t="shared" si="39"/>
        <v>0</v>
      </c>
      <c r="K172" s="184">
        <f t="shared" si="39"/>
        <v>0</v>
      </c>
      <c r="L172" s="184">
        <f t="shared" si="39"/>
        <v>0</v>
      </c>
      <c r="M172" s="184">
        <f t="shared" si="39"/>
        <v>0</v>
      </c>
      <c r="N172" s="184">
        <f t="shared" si="39"/>
        <v>0</v>
      </c>
      <c r="O172" s="186"/>
      <c r="P172" s="187"/>
      <c r="Q172" s="176"/>
      <c r="R172" s="169"/>
      <c r="S172" s="169"/>
      <c r="T172" s="176"/>
    </row>
    <row r="173" spans="1:20" ht="12.95" customHeight="1" x14ac:dyDescent="0.2">
      <c r="A173" s="204" t="s">
        <v>99</v>
      </c>
      <c r="B173" s="204"/>
      <c r="C173" s="207" t="s">
        <v>100</v>
      </c>
      <c r="D173" s="170"/>
      <c r="E173" s="183"/>
      <c r="F173" s="192"/>
      <c r="G173" s="193"/>
      <c r="H173" s="192"/>
      <c r="I173" s="194"/>
      <c r="J173" s="194"/>
      <c r="K173" s="194"/>
      <c r="L173" s="194"/>
      <c r="M173" s="194"/>
      <c r="N173" s="194"/>
      <c r="O173" s="195"/>
      <c r="P173" s="187"/>
      <c r="Q173" s="176"/>
      <c r="R173" s="169"/>
      <c r="S173" s="169"/>
      <c r="T173" s="176"/>
    </row>
    <row r="174" spans="1:20" ht="12.95" customHeight="1" x14ac:dyDescent="0.2">
      <c r="A174" s="168"/>
      <c r="B174" s="168"/>
      <c r="C174" s="169"/>
      <c r="D174" s="170"/>
      <c r="E174" s="175"/>
      <c r="F174" s="173"/>
      <c r="G174" s="172"/>
      <c r="H174" s="173"/>
      <c r="I174" s="188"/>
      <c r="J174" s="188"/>
      <c r="K174" s="188"/>
      <c r="L174" s="188"/>
      <c r="M174" s="188"/>
      <c r="N174" s="188"/>
      <c r="O174" s="189"/>
      <c r="P174" s="187"/>
      <c r="Q174" s="176"/>
      <c r="R174" s="169"/>
      <c r="S174" s="169"/>
      <c r="T174" s="176"/>
    </row>
    <row r="175" spans="1:20" ht="12.95" customHeight="1" x14ac:dyDescent="0.2">
      <c r="A175" s="168"/>
      <c r="B175" s="168"/>
      <c r="C175" s="169"/>
      <c r="D175" s="170"/>
      <c r="E175" s="183" t="s">
        <v>119</v>
      </c>
      <c r="F175" s="184">
        <f>SUM(F173:F174)</f>
        <v>0</v>
      </c>
      <c r="G175" s="185"/>
      <c r="H175" s="184">
        <f t="shared" ref="H175:N175" si="40">SUM(H173:H174)</f>
        <v>0</v>
      </c>
      <c r="I175" s="184">
        <f t="shared" si="40"/>
        <v>0</v>
      </c>
      <c r="J175" s="184">
        <f t="shared" si="40"/>
        <v>0</v>
      </c>
      <c r="K175" s="184">
        <f t="shared" si="40"/>
        <v>0</v>
      </c>
      <c r="L175" s="184">
        <f t="shared" si="40"/>
        <v>0</v>
      </c>
      <c r="M175" s="184">
        <f t="shared" si="40"/>
        <v>0</v>
      </c>
      <c r="N175" s="184">
        <f t="shared" si="40"/>
        <v>0</v>
      </c>
      <c r="O175" s="186"/>
      <c r="P175" s="187"/>
      <c r="Q175" s="176"/>
      <c r="R175" s="169"/>
      <c r="S175" s="169"/>
      <c r="T175" s="176"/>
    </row>
    <row r="176" spans="1:20" ht="12.95" customHeight="1" x14ac:dyDescent="0.2">
      <c r="A176" s="168" t="s">
        <v>101</v>
      </c>
      <c r="B176" s="168"/>
      <c r="C176" s="169" t="s">
        <v>52</v>
      </c>
      <c r="D176" s="170"/>
      <c r="E176" s="183"/>
      <c r="F176" s="199"/>
      <c r="G176" s="185"/>
      <c r="H176" s="199"/>
      <c r="I176" s="200"/>
      <c r="J176" s="200"/>
      <c r="K176" s="200"/>
      <c r="L176" s="200"/>
      <c r="M176" s="200"/>
      <c r="N176" s="200"/>
      <c r="O176" s="186"/>
      <c r="P176" s="187"/>
      <c r="Q176" s="176"/>
      <c r="R176" s="169"/>
      <c r="S176" s="169"/>
      <c r="T176" s="176"/>
    </row>
    <row r="177" spans="1:20" ht="12.95" customHeight="1" x14ac:dyDescent="0.2">
      <c r="A177" s="168"/>
      <c r="B177" s="168"/>
      <c r="C177" s="169"/>
      <c r="D177" s="170"/>
      <c r="E177" s="183"/>
      <c r="F177" s="199"/>
      <c r="G177" s="185"/>
      <c r="H177" s="199"/>
      <c r="I177" s="200"/>
      <c r="J177" s="200"/>
      <c r="K177" s="200"/>
      <c r="L177" s="200"/>
      <c r="M177" s="200"/>
      <c r="N177" s="200"/>
      <c r="O177" s="186"/>
      <c r="P177" s="187"/>
      <c r="Q177" s="176"/>
      <c r="R177" s="169"/>
      <c r="S177" s="169"/>
      <c r="T177" s="176"/>
    </row>
    <row r="178" spans="1:20" ht="12.95" customHeight="1" x14ac:dyDescent="0.2">
      <c r="A178" s="168"/>
      <c r="B178" s="168"/>
      <c r="C178" s="169"/>
      <c r="D178" s="170"/>
      <c r="E178" s="183" t="s">
        <v>119</v>
      </c>
      <c r="F178" s="184">
        <f>SUM(F176:F177)</f>
        <v>0</v>
      </c>
      <c r="G178" s="185"/>
      <c r="H178" s="184">
        <f t="shared" ref="H178:N178" si="41">SUM(H176:H177)</f>
        <v>0</v>
      </c>
      <c r="I178" s="184">
        <f t="shared" si="41"/>
        <v>0</v>
      </c>
      <c r="J178" s="184">
        <f t="shared" si="41"/>
        <v>0</v>
      </c>
      <c r="K178" s="184">
        <f t="shared" si="41"/>
        <v>0</v>
      </c>
      <c r="L178" s="184">
        <f t="shared" si="41"/>
        <v>0</v>
      </c>
      <c r="M178" s="184">
        <f t="shared" si="41"/>
        <v>0</v>
      </c>
      <c r="N178" s="184">
        <f t="shared" si="41"/>
        <v>0</v>
      </c>
      <c r="O178" s="186"/>
      <c r="P178" s="187"/>
      <c r="Q178" s="176"/>
      <c r="R178" s="169"/>
      <c r="S178" s="169"/>
      <c r="T178" s="176"/>
    </row>
    <row r="179" spans="1:20" ht="12.75" customHeight="1" x14ac:dyDescent="0.2">
      <c r="A179" s="204">
        <v>10</v>
      </c>
      <c r="B179" s="112"/>
      <c r="C179" s="120" t="s">
        <v>102</v>
      </c>
      <c r="D179" s="170"/>
      <c r="E179" s="175"/>
      <c r="F179" s="173"/>
      <c r="G179" s="172"/>
      <c r="H179" s="173"/>
      <c r="I179" s="188"/>
      <c r="J179" s="188"/>
      <c r="K179" s="188"/>
      <c r="L179" s="188"/>
      <c r="M179" s="188"/>
      <c r="N179" s="188"/>
      <c r="O179" s="189"/>
      <c r="P179" s="187"/>
      <c r="Q179" s="176"/>
      <c r="R179" s="169"/>
      <c r="S179" s="169"/>
      <c r="T179" s="176"/>
    </row>
    <row r="180" spans="1:20" ht="12.75" customHeight="1" x14ac:dyDescent="0.2">
      <c r="A180" s="177"/>
      <c r="B180" s="177"/>
      <c r="C180" s="169"/>
      <c r="D180" s="170"/>
      <c r="E180" s="175"/>
      <c r="F180" s="173"/>
      <c r="G180" s="172"/>
      <c r="H180" s="173"/>
      <c r="I180" s="188"/>
      <c r="J180" s="188"/>
      <c r="K180" s="188"/>
      <c r="L180" s="188"/>
      <c r="M180" s="188"/>
      <c r="N180" s="188"/>
      <c r="O180" s="189"/>
      <c r="P180" s="187"/>
      <c r="Q180" s="176"/>
      <c r="R180" s="169"/>
      <c r="S180" s="169"/>
      <c r="T180" s="176"/>
    </row>
    <row r="181" spans="1:20" ht="12.75" customHeight="1" x14ac:dyDescent="0.2">
      <c r="A181" s="177"/>
      <c r="B181" s="177"/>
      <c r="C181" s="169"/>
      <c r="D181" s="170"/>
      <c r="E181" s="175"/>
      <c r="F181" s="173"/>
      <c r="G181" s="172"/>
      <c r="H181" s="173"/>
      <c r="I181" s="188"/>
      <c r="J181" s="188"/>
      <c r="K181" s="188"/>
      <c r="L181" s="188"/>
      <c r="M181" s="188"/>
      <c r="N181" s="188"/>
      <c r="O181" s="189"/>
      <c r="P181" s="187"/>
      <c r="Q181" s="176"/>
      <c r="R181" s="169"/>
      <c r="S181" s="169"/>
      <c r="T181" s="176"/>
    </row>
    <row r="182" spans="1:20" ht="12.75" customHeight="1" x14ac:dyDescent="0.2">
      <c r="A182" s="177"/>
      <c r="B182" s="177"/>
      <c r="C182" s="169"/>
      <c r="D182" s="170"/>
      <c r="E182" s="183" t="s">
        <v>119</v>
      </c>
      <c r="F182" s="184">
        <f>SUM(F179:F181)</f>
        <v>0</v>
      </c>
      <c r="G182" s="185"/>
      <c r="H182" s="184">
        <f t="shared" ref="H182:N182" si="42">SUM(H179:H181)</f>
        <v>0</v>
      </c>
      <c r="I182" s="184">
        <f t="shared" si="42"/>
        <v>0</v>
      </c>
      <c r="J182" s="184">
        <f t="shared" si="42"/>
        <v>0</v>
      </c>
      <c r="K182" s="184">
        <f t="shared" si="42"/>
        <v>0</v>
      </c>
      <c r="L182" s="184">
        <f t="shared" si="42"/>
        <v>0</v>
      </c>
      <c r="M182" s="184">
        <f t="shared" si="42"/>
        <v>0</v>
      </c>
      <c r="N182" s="184">
        <f t="shared" si="42"/>
        <v>0</v>
      </c>
      <c r="O182" s="186"/>
      <c r="P182" s="187"/>
      <c r="Q182" s="176"/>
      <c r="R182" s="169"/>
      <c r="S182" s="169"/>
      <c r="T182" s="176"/>
    </row>
    <row r="183" spans="1:20" ht="12.75" customHeight="1" x14ac:dyDescent="0.2">
      <c r="A183" s="177"/>
      <c r="B183" s="177"/>
      <c r="C183" s="169"/>
      <c r="D183" s="170"/>
      <c r="E183" s="183"/>
      <c r="F183" s="199"/>
      <c r="G183" s="185"/>
      <c r="H183" s="199"/>
      <c r="I183" s="200"/>
      <c r="J183" s="200"/>
      <c r="K183" s="200"/>
      <c r="L183" s="200"/>
      <c r="M183" s="200"/>
      <c r="N183" s="200"/>
      <c r="O183" s="186"/>
      <c r="P183" s="187"/>
      <c r="Q183" s="176"/>
      <c r="R183" s="169"/>
      <c r="S183" s="169"/>
      <c r="T183" s="176"/>
    </row>
    <row r="184" spans="1:20" ht="12.75" customHeight="1" x14ac:dyDescent="0.2">
      <c r="A184" s="177"/>
      <c r="B184" s="177"/>
      <c r="C184" s="169"/>
      <c r="D184" s="170"/>
      <c r="E184" s="183"/>
      <c r="F184" s="199"/>
      <c r="G184" s="185"/>
      <c r="H184" s="199"/>
      <c r="I184" s="200"/>
      <c r="J184" s="200"/>
      <c r="K184" s="200"/>
      <c r="L184" s="200"/>
      <c r="M184" s="200"/>
      <c r="N184" s="200"/>
      <c r="O184" s="186"/>
      <c r="P184" s="187"/>
      <c r="Q184" s="176"/>
      <c r="R184" s="169"/>
      <c r="S184" s="169"/>
      <c r="T184" s="176"/>
    </row>
    <row r="185" spans="1:20" ht="12.75" customHeight="1" x14ac:dyDescent="0.2">
      <c r="A185" s="168">
        <v>11</v>
      </c>
      <c r="B185" s="168"/>
      <c r="C185" s="190" t="s">
        <v>144</v>
      </c>
      <c r="D185" s="170"/>
      <c r="E185" s="183"/>
      <c r="F185" s="199"/>
      <c r="G185" s="185"/>
      <c r="H185" s="199"/>
      <c r="I185" s="200"/>
      <c r="J185" s="200"/>
      <c r="K185" s="200"/>
      <c r="L185" s="200"/>
      <c r="M185" s="200"/>
      <c r="N185" s="200"/>
      <c r="O185" s="186"/>
      <c r="P185" s="187"/>
      <c r="Q185" s="176"/>
      <c r="R185" s="169"/>
      <c r="S185" s="169"/>
      <c r="T185" s="176"/>
    </row>
    <row r="186" spans="1:20" ht="12.75" customHeight="1" x14ac:dyDescent="0.2">
      <c r="A186" s="177"/>
      <c r="B186" s="177"/>
      <c r="C186" s="169"/>
      <c r="D186" s="170"/>
      <c r="E186" s="183"/>
      <c r="F186" s="199"/>
      <c r="G186" s="185"/>
      <c r="H186" s="199"/>
      <c r="I186" s="200"/>
      <c r="J186" s="200"/>
      <c r="K186" s="200"/>
      <c r="L186" s="200"/>
      <c r="M186" s="200"/>
      <c r="N186" s="200"/>
      <c r="O186" s="186"/>
      <c r="P186" s="187"/>
      <c r="Q186" s="176"/>
      <c r="R186" s="169"/>
      <c r="S186" s="169"/>
      <c r="T186" s="176"/>
    </row>
    <row r="187" spans="1:20" ht="12.75" customHeight="1" x14ac:dyDescent="0.2">
      <c r="A187" s="208" t="s">
        <v>224</v>
      </c>
      <c r="B187" s="208"/>
      <c r="C187" s="207" t="s">
        <v>152</v>
      </c>
      <c r="D187" s="170"/>
      <c r="E187" s="183"/>
      <c r="F187" s="199"/>
      <c r="G187" s="185"/>
      <c r="H187" s="199"/>
      <c r="I187" s="200"/>
      <c r="J187" s="200"/>
      <c r="K187" s="200"/>
      <c r="L187" s="200"/>
      <c r="M187" s="200"/>
      <c r="N187" s="200"/>
      <c r="O187" s="186"/>
      <c r="P187" s="187"/>
      <c r="Q187" s="176"/>
      <c r="R187" s="169"/>
      <c r="S187" s="169"/>
      <c r="T187" s="176"/>
    </row>
    <row r="188" spans="1:20" ht="12.75" customHeight="1" x14ac:dyDescent="0.2">
      <c r="A188" s="208"/>
      <c r="B188" s="208"/>
      <c r="C188" s="207"/>
      <c r="D188" s="170"/>
      <c r="E188" s="183"/>
      <c r="F188" s="199"/>
      <c r="G188" s="185"/>
      <c r="H188" s="199"/>
      <c r="I188" s="200"/>
      <c r="J188" s="200"/>
      <c r="K188" s="200"/>
      <c r="L188" s="200"/>
      <c r="M188" s="200"/>
      <c r="N188" s="200"/>
      <c r="O188" s="186"/>
      <c r="P188" s="187"/>
      <c r="Q188" s="176"/>
      <c r="R188" s="169"/>
      <c r="S188" s="169"/>
      <c r="T188" s="176"/>
    </row>
    <row r="189" spans="1:20" ht="12.75" customHeight="1" x14ac:dyDescent="0.2">
      <c r="A189" s="208"/>
      <c r="B189" s="208"/>
      <c r="C189" s="207"/>
      <c r="D189" s="170"/>
      <c r="E189" s="183"/>
      <c r="F189" s="199"/>
      <c r="G189" s="185"/>
      <c r="H189" s="199"/>
      <c r="I189" s="200"/>
      <c r="J189" s="200"/>
      <c r="K189" s="200"/>
      <c r="L189" s="200"/>
      <c r="M189" s="200"/>
      <c r="N189" s="200"/>
      <c r="O189" s="186"/>
      <c r="P189" s="187"/>
      <c r="Q189" s="176"/>
      <c r="R189" s="169"/>
      <c r="S189" s="169"/>
      <c r="T189" s="176"/>
    </row>
    <row r="190" spans="1:20" ht="12.75" customHeight="1" x14ac:dyDescent="0.2">
      <c r="A190" s="177"/>
      <c r="B190" s="177"/>
      <c r="C190" s="169"/>
      <c r="D190" s="170"/>
      <c r="E190" s="183" t="s">
        <v>119</v>
      </c>
      <c r="F190" s="184">
        <f>SUM(F186:F189)</f>
        <v>0</v>
      </c>
      <c r="G190" s="185"/>
      <c r="H190" s="184">
        <f t="shared" ref="H190:N190" si="43">SUM(H186:H189)</f>
        <v>0</v>
      </c>
      <c r="I190" s="184">
        <f t="shared" si="43"/>
        <v>0</v>
      </c>
      <c r="J190" s="184">
        <f t="shared" si="43"/>
        <v>0</v>
      </c>
      <c r="K190" s="184">
        <f t="shared" si="43"/>
        <v>0</v>
      </c>
      <c r="L190" s="184">
        <f t="shared" si="43"/>
        <v>0</v>
      </c>
      <c r="M190" s="184">
        <f t="shared" si="43"/>
        <v>0</v>
      </c>
      <c r="N190" s="184">
        <f t="shared" si="43"/>
        <v>0</v>
      </c>
      <c r="O190" s="186"/>
      <c r="P190" s="187"/>
      <c r="Q190" s="176"/>
      <c r="R190" s="169"/>
      <c r="S190" s="169"/>
      <c r="T190" s="176"/>
    </row>
    <row r="191" spans="1:20" ht="12.75" customHeight="1" x14ac:dyDescent="0.2">
      <c r="A191" s="208" t="s">
        <v>225</v>
      </c>
      <c r="B191" s="208"/>
      <c r="C191" s="207" t="s">
        <v>449</v>
      </c>
      <c r="D191" s="170"/>
      <c r="E191" s="183"/>
      <c r="F191" s="199"/>
      <c r="G191" s="185"/>
      <c r="H191" s="199"/>
      <c r="I191" s="200"/>
      <c r="J191" s="200"/>
      <c r="K191" s="200"/>
      <c r="L191" s="200"/>
      <c r="M191" s="200"/>
      <c r="N191" s="200"/>
      <c r="O191" s="186"/>
      <c r="P191" s="187"/>
      <c r="Q191" s="176"/>
      <c r="R191" s="169"/>
      <c r="S191" s="169"/>
      <c r="T191" s="176"/>
    </row>
    <row r="192" spans="1:20" ht="12.75" customHeight="1" x14ac:dyDescent="0.2">
      <c r="A192" s="208"/>
      <c r="B192" s="208"/>
      <c r="C192" s="207"/>
      <c r="D192" s="170"/>
      <c r="E192" s="183"/>
      <c r="F192" s="199"/>
      <c r="G192" s="185"/>
      <c r="H192" s="199"/>
      <c r="I192" s="200"/>
      <c r="J192" s="200"/>
      <c r="K192" s="200"/>
      <c r="L192" s="200"/>
      <c r="M192" s="200"/>
      <c r="N192" s="200"/>
      <c r="O192" s="186"/>
      <c r="P192" s="187"/>
      <c r="Q192" s="176"/>
      <c r="R192" s="169"/>
      <c r="S192" s="169"/>
      <c r="T192" s="176"/>
    </row>
    <row r="193" spans="1:20" ht="12.75" customHeight="1" x14ac:dyDescent="0.2">
      <c r="A193" s="208"/>
      <c r="B193" s="208"/>
      <c r="C193" s="207"/>
      <c r="D193" s="170"/>
      <c r="E193" s="183"/>
      <c r="F193" s="199"/>
      <c r="G193" s="185"/>
      <c r="H193" s="199"/>
      <c r="I193" s="200"/>
      <c r="J193" s="200"/>
      <c r="K193" s="200"/>
      <c r="L193" s="200"/>
      <c r="M193" s="200"/>
      <c r="N193" s="200"/>
      <c r="O193" s="186"/>
      <c r="P193" s="187"/>
      <c r="Q193" s="176"/>
      <c r="R193" s="169"/>
      <c r="S193" s="169"/>
      <c r="T193" s="176"/>
    </row>
    <row r="194" spans="1:20" ht="12.75" customHeight="1" x14ac:dyDescent="0.2">
      <c r="A194" s="177"/>
      <c r="B194" s="177"/>
      <c r="C194" s="169"/>
      <c r="D194" s="170"/>
      <c r="E194" s="183" t="s">
        <v>119</v>
      </c>
      <c r="F194" s="184">
        <f>SUM(F191:F193)</f>
        <v>0</v>
      </c>
      <c r="G194" s="185"/>
      <c r="H194" s="184">
        <f t="shared" ref="H194:N194" si="44">SUM(H191:H193)</f>
        <v>0</v>
      </c>
      <c r="I194" s="184">
        <f t="shared" si="44"/>
        <v>0</v>
      </c>
      <c r="J194" s="184">
        <f t="shared" si="44"/>
        <v>0</v>
      </c>
      <c r="K194" s="184">
        <f t="shared" si="44"/>
        <v>0</v>
      </c>
      <c r="L194" s="184">
        <f t="shared" si="44"/>
        <v>0</v>
      </c>
      <c r="M194" s="184">
        <f t="shared" si="44"/>
        <v>0</v>
      </c>
      <c r="N194" s="184">
        <f t="shared" si="44"/>
        <v>0</v>
      </c>
      <c r="O194" s="186"/>
      <c r="P194" s="187"/>
      <c r="Q194" s="176"/>
      <c r="R194" s="169"/>
      <c r="S194" s="169"/>
      <c r="T194" s="176"/>
    </row>
    <row r="195" spans="1:20" ht="12.75" customHeight="1" x14ac:dyDescent="0.2">
      <c r="A195" s="208" t="s">
        <v>226</v>
      </c>
      <c r="B195" s="208"/>
      <c r="C195" s="207" t="s">
        <v>153</v>
      </c>
      <c r="D195" s="191"/>
      <c r="E195" s="183"/>
      <c r="F195" s="199"/>
      <c r="G195" s="185"/>
      <c r="H195" s="199"/>
      <c r="I195" s="200"/>
      <c r="J195" s="200"/>
      <c r="K195" s="200"/>
      <c r="L195" s="200"/>
      <c r="M195" s="200"/>
      <c r="N195" s="200"/>
      <c r="O195" s="186"/>
      <c r="P195" s="187"/>
      <c r="Q195" s="176"/>
      <c r="R195" s="169"/>
      <c r="S195" s="169"/>
      <c r="T195" s="176"/>
    </row>
    <row r="196" spans="1:20" ht="12.75" customHeight="1" x14ac:dyDescent="0.2">
      <c r="A196" s="208"/>
      <c r="B196" s="208"/>
      <c r="C196" s="207"/>
      <c r="D196" s="191"/>
      <c r="E196" s="183"/>
      <c r="F196" s="199"/>
      <c r="G196" s="185"/>
      <c r="H196" s="199"/>
      <c r="I196" s="200"/>
      <c r="J196" s="200"/>
      <c r="K196" s="200"/>
      <c r="L196" s="200"/>
      <c r="M196" s="200"/>
      <c r="N196" s="200"/>
      <c r="O196" s="186"/>
      <c r="P196" s="187"/>
      <c r="Q196" s="176"/>
      <c r="R196" s="169"/>
      <c r="S196" s="169"/>
      <c r="T196" s="176"/>
    </row>
    <row r="197" spans="1:20" ht="12.75" customHeight="1" x14ac:dyDescent="0.2">
      <c r="A197" s="208"/>
      <c r="B197" s="208"/>
      <c r="C197" s="207"/>
      <c r="D197" s="191"/>
      <c r="E197" s="183"/>
      <c r="F197" s="199"/>
      <c r="G197" s="185"/>
      <c r="H197" s="199"/>
      <c r="I197" s="200"/>
      <c r="J197" s="200"/>
      <c r="K197" s="200"/>
      <c r="L197" s="200"/>
      <c r="M197" s="200"/>
      <c r="N197" s="200"/>
      <c r="O197" s="186"/>
      <c r="P197" s="187"/>
      <c r="Q197" s="176"/>
      <c r="R197" s="169"/>
      <c r="S197" s="169"/>
      <c r="T197" s="176"/>
    </row>
    <row r="198" spans="1:20" ht="12.75" customHeight="1" x14ac:dyDescent="0.2">
      <c r="A198" s="208"/>
      <c r="B198" s="208"/>
      <c r="C198" s="207"/>
      <c r="D198" s="191"/>
      <c r="E198" s="183" t="s">
        <v>119</v>
      </c>
      <c r="F198" s="184">
        <f>SUM(F195:F197)</f>
        <v>0</v>
      </c>
      <c r="G198" s="185"/>
      <c r="H198" s="184">
        <f t="shared" ref="H198:N198" si="45">SUM(H195:H197)</f>
        <v>0</v>
      </c>
      <c r="I198" s="184">
        <f t="shared" si="45"/>
        <v>0</v>
      </c>
      <c r="J198" s="184">
        <f t="shared" si="45"/>
        <v>0</v>
      </c>
      <c r="K198" s="184">
        <f t="shared" si="45"/>
        <v>0</v>
      </c>
      <c r="L198" s="184">
        <f t="shared" si="45"/>
        <v>0</v>
      </c>
      <c r="M198" s="184">
        <f t="shared" si="45"/>
        <v>0</v>
      </c>
      <c r="N198" s="184">
        <f t="shared" si="45"/>
        <v>0</v>
      </c>
      <c r="O198" s="186"/>
      <c r="P198" s="187"/>
      <c r="Q198" s="176"/>
      <c r="R198" s="169"/>
      <c r="S198" s="169"/>
      <c r="T198" s="176"/>
    </row>
    <row r="199" spans="1:20" ht="12.75" customHeight="1" x14ac:dyDescent="0.2">
      <c r="A199" s="208" t="s">
        <v>227</v>
      </c>
      <c r="B199" s="208"/>
      <c r="C199" s="207" t="s">
        <v>98</v>
      </c>
      <c r="D199" s="191"/>
      <c r="E199" s="183"/>
      <c r="F199" s="199"/>
      <c r="G199" s="185"/>
      <c r="H199" s="199"/>
      <c r="I199" s="200"/>
      <c r="J199" s="200"/>
      <c r="K199" s="200"/>
      <c r="L199" s="200"/>
      <c r="M199" s="200"/>
      <c r="N199" s="200"/>
      <c r="O199" s="186"/>
      <c r="P199" s="187"/>
      <c r="Q199" s="176"/>
      <c r="R199" s="169"/>
      <c r="S199" s="169"/>
      <c r="T199" s="176"/>
    </row>
    <row r="200" spans="1:20" ht="12.75" customHeight="1" x14ac:dyDescent="0.2">
      <c r="A200" s="208"/>
      <c r="B200" s="208"/>
      <c r="C200" s="207"/>
      <c r="D200" s="191"/>
      <c r="E200" s="183"/>
      <c r="F200" s="199"/>
      <c r="G200" s="185"/>
      <c r="H200" s="199"/>
      <c r="I200" s="200"/>
      <c r="J200" s="200"/>
      <c r="K200" s="200"/>
      <c r="L200" s="200"/>
      <c r="M200" s="200"/>
      <c r="N200" s="200"/>
      <c r="O200" s="186"/>
      <c r="P200" s="187"/>
      <c r="Q200" s="176"/>
      <c r="R200" s="169"/>
      <c r="S200" s="169"/>
      <c r="T200" s="176"/>
    </row>
    <row r="201" spans="1:20" ht="12.75" customHeight="1" x14ac:dyDescent="0.2">
      <c r="A201" s="208"/>
      <c r="B201" s="208"/>
      <c r="C201" s="207"/>
      <c r="D201" s="191"/>
      <c r="E201" s="183"/>
      <c r="F201" s="199"/>
      <c r="G201" s="185"/>
      <c r="H201" s="199"/>
      <c r="I201" s="200"/>
      <c r="J201" s="200"/>
      <c r="K201" s="200"/>
      <c r="L201" s="200"/>
      <c r="M201" s="200"/>
      <c r="N201" s="200"/>
      <c r="O201" s="186"/>
      <c r="P201" s="187"/>
      <c r="Q201" s="176"/>
      <c r="R201" s="169"/>
      <c r="S201" s="169"/>
      <c r="T201" s="176"/>
    </row>
    <row r="202" spans="1:20" ht="12.75" customHeight="1" x14ac:dyDescent="0.2">
      <c r="A202" s="208"/>
      <c r="B202" s="208"/>
      <c r="C202" s="207"/>
      <c r="D202" s="191"/>
      <c r="E202" s="183" t="s">
        <v>119</v>
      </c>
      <c r="F202" s="184">
        <f>SUM(F199:F201)</f>
        <v>0</v>
      </c>
      <c r="G202" s="185"/>
      <c r="H202" s="184">
        <f t="shared" ref="H202:N202" si="46">SUM(H199:H201)</f>
        <v>0</v>
      </c>
      <c r="I202" s="184">
        <f t="shared" si="46"/>
        <v>0</v>
      </c>
      <c r="J202" s="184">
        <f t="shared" si="46"/>
        <v>0</v>
      </c>
      <c r="K202" s="184">
        <f t="shared" si="46"/>
        <v>0</v>
      </c>
      <c r="L202" s="184">
        <f t="shared" si="46"/>
        <v>0</v>
      </c>
      <c r="M202" s="184">
        <f t="shared" si="46"/>
        <v>0</v>
      </c>
      <c r="N202" s="184">
        <f t="shared" si="46"/>
        <v>0</v>
      </c>
      <c r="O202" s="186"/>
      <c r="P202" s="187"/>
      <c r="Q202" s="176"/>
      <c r="R202" s="169"/>
      <c r="S202" s="169"/>
      <c r="T202" s="176"/>
    </row>
    <row r="203" spans="1:20" ht="12.75" customHeight="1" x14ac:dyDescent="0.2">
      <c r="A203" s="208" t="s">
        <v>228</v>
      </c>
      <c r="B203" s="208"/>
      <c r="C203" s="207" t="s">
        <v>154</v>
      </c>
      <c r="D203" s="191"/>
      <c r="E203" s="183"/>
      <c r="F203" s="199"/>
      <c r="G203" s="185"/>
      <c r="H203" s="199"/>
      <c r="I203" s="200"/>
      <c r="J203" s="200"/>
      <c r="K203" s="200"/>
      <c r="L203" s="200"/>
      <c r="M203" s="200"/>
      <c r="N203" s="200"/>
      <c r="O203" s="186"/>
      <c r="P203" s="187"/>
      <c r="Q203" s="176"/>
      <c r="R203" s="169"/>
      <c r="S203" s="169"/>
      <c r="T203" s="176"/>
    </row>
    <row r="204" spans="1:20" ht="12.75" customHeight="1" x14ac:dyDescent="0.2">
      <c r="A204" s="208"/>
      <c r="B204" s="208"/>
      <c r="C204" s="207"/>
      <c r="D204" s="191"/>
      <c r="E204" s="183"/>
      <c r="F204" s="199"/>
      <c r="G204" s="185"/>
      <c r="H204" s="199"/>
      <c r="I204" s="200"/>
      <c r="J204" s="200"/>
      <c r="K204" s="200"/>
      <c r="L204" s="200"/>
      <c r="M204" s="200"/>
      <c r="N204" s="200"/>
      <c r="O204" s="186"/>
      <c r="P204" s="187"/>
      <c r="Q204" s="176"/>
      <c r="R204" s="169"/>
      <c r="S204" s="169"/>
      <c r="T204" s="176"/>
    </row>
    <row r="205" spans="1:20" ht="12.75" customHeight="1" x14ac:dyDescent="0.2">
      <c r="A205" s="208"/>
      <c r="B205" s="208"/>
      <c r="C205" s="207"/>
      <c r="D205" s="191"/>
      <c r="E205" s="183"/>
      <c r="F205" s="199"/>
      <c r="G205" s="185"/>
      <c r="H205" s="199"/>
      <c r="I205" s="200"/>
      <c r="J205" s="200"/>
      <c r="K205" s="200"/>
      <c r="L205" s="200"/>
      <c r="M205" s="200"/>
      <c r="N205" s="200"/>
      <c r="O205" s="186"/>
      <c r="P205" s="187"/>
      <c r="Q205" s="176"/>
      <c r="R205" s="169"/>
      <c r="S205" s="169"/>
      <c r="T205" s="176"/>
    </row>
    <row r="206" spans="1:20" ht="12.75" customHeight="1" x14ac:dyDescent="0.2">
      <c r="A206" s="208"/>
      <c r="B206" s="208"/>
      <c r="C206" s="207"/>
      <c r="D206" s="191"/>
      <c r="E206" s="183" t="s">
        <v>119</v>
      </c>
      <c r="F206" s="184">
        <f>SUM(F203:F205)</f>
        <v>0</v>
      </c>
      <c r="G206" s="185"/>
      <c r="H206" s="184">
        <f t="shared" ref="H206:N206" si="47">SUM(H203:H205)</f>
        <v>0</v>
      </c>
      <c r="I206" s="184">
        <f t="shared" si="47"/>
        <v>0</v>
      </c>
      <c r="J206" s="184">
        <f t="shared" si="47"/>
        <v>0</v>
      </c>
      <c r="K206" s="184">
        <f t="shared" si="47"/>
        <v>0</v>
      </c>
      <c r="L206" s="184">
        <f t="shared" si="47"/>
        <v>0</v>
      </c>
      <c r="M206" s="184">
        <f t="shared" si="47"/>
        <v>0</v>
      </c>
      <c r="N206" s="184">
        <f t="shared" si="47"/>
        <v>0</v>
      </c>
      <c r="O206" s="186"/>
      <c r="P206" s="187"/>
      <c r="Q206" s="176"/>
      <c r="R206" s="169"/>
      <c r="S206" s="169"/>
      <c r="T206" s="176"/>
    </row>
    <row r="207" spans="1:20" ht="12.75" customHeight="1" x14ac:dyDescent="0.2">
      <c r="A207" s="208" t="s">
        <v>229</v>
      </c>
      <c r="B207" s="208"/>
      <c r="C207" s="207" t="s">
        <v>155</v>
      </c>
      <c r="D207" s="191"/>
      <c r="E207" s="183"/>
      <c r="F207" s="199"/>
      <c r="G207" s="185"/>
      <c r="H207" s="199"/>
      <c r="I207" s="200"/>
      <c r="J207" s="200"/>
      <c r="K207" s="200"/>
      <c r="L207" s="200"/>
      <c r="M207" s="200"/>
      <c r="N207" s="200"/>
      <c r="O207" s="186"/>
      <c r="P207" s="187"/>
      <c r="Q207" s="176"/>
      <c r="R207" s="169"/>
      <c r="S207" s="169"/>
      <c r="T207" s="176"/>
    </row>
    <row r="208" spans="1:20" ht="12.75" customHeight="1" x14ac:dyDescent="0.2">
      <c r="A208" s="208"/>
      <c r="B208" s="208"/>
      <c r="C208" s="207"/>
      <c r="D208" s="191"/>
      <c r="E208" s="183"/>
      <c r="F208" s="199"/>
      <c r="G208" s="185"/>
      <c r="H208" s="199"/>
      <c r="I208" s="200"/>
      <c r="J208" s="200"/>
      <c r="K208" s="200"/>
      <c r="L208" s="200"/>
      <c r="M208" s="200"/>
      <c r="N208" s="200"/>
      <c r="O208" s="186"/>
      <c r="P208" s="187"/>
      <c r="Q208" s="176"/>
      <c r="R208" s="169"/>
      <c r="S208" s="169"/>
      <c r="T208" s="176"/>
    </row>
    <row r="209" spans="1:20" ht="12.75" customHeight="1" x14ac:dyDescent="0.2">
      <c r="A209" s="208"/>
      <c r="B209" s="208"/>
      <c r="C209" s="207"/>
      <c r="D209" s="191"/>
      <c r="E209" s="183"/>
      <c r="F209" s="199"/>
      <c r="G209" s="185"/>
      <c r="H209" s="199"/>
      <c r="I209" s="200"/>
      <c r="J209" s="200"/>
      <c r="K209" s="200"/>
      <c r="L209" s="200"/>
      <c r="M209" s="200"/>
      <c r="N209" s="200"/>
      <c r="O209" s="186"/>
      <c r="P209" s="187"/>
      <c r="Q209" s="176"/>
      <c r="R209" s="169"/>
      <c r="S209" s="169"/>
      <c r="T209" s="176"/>
    </row>
    <row r="210" spans="1:20" ht="12.75" customHeight="1" x14ac:dyDescent="0.2">
      <c r="A210" s="208"/>
      <c r="B210" s="208"/>
      <c r="C210" s="207"/>
      <c r="D210" s="191"/>
      <c r="E210" s="183" t="s">
        <v>119</v>
      </c>
      <c r="F210" s="184">
        <f>SUM(F207:F209)</f>
        <v>0</v>
      </c>
      <c r="G210" s="185"/>
      <c r="H210" s="184">
        <f t="shared" ref="H210:N210" si="48">SUM(H207:H209)</f>
        <v>0</v>
      </c>
      <c r="I210" s="184">
        <f t="shared" si="48"/>
        <v>0</v>
      </c>
      <c r="J210" s="184">
        <f t="shared" si="48"/>
        <v>0</v>
      </c>
      <c r="K210" s="184">
        <f t="shared" si="48"/>
        <v>0</v>
      </c>
      <c r="L210" s="184">
        <f t="shared" si="48"/>
        <v>0</v>
      </c>
      <c r="M210" s="184">
        <f t="shared" si="48"/>
        <v>0</v>
      </c>
      <c r="N210" s="184">
        <f t="shared" si="48"/>
        <v>0</v>
      </c>
      <c r="O210" s="186"/>
      <c r="P210" s="187"/>
      <c r="Q210" s="176"/>
      <c r="R210" s="169"/>
      <c r="S210" s="169"/>
      <c r="T210" s="176"/>
    </row>
    <row r="211" spans="1:20" ht="12.75" customHeight="1" x14ac:dyDescent="0.2">
      <c r="A211" s="208" t="s">
        <v>230</v>
      </c>
      <c r="B211" s="208"/>
      <c r="C211" s="207" t="s">
        <v>156</v>
      </c>
      <c r="D211" s="191"/>
      <c r="E211" s="183"/>
      <c r="F211" s="199"/>
      <c r="G211" s="185"/>
      <c r="H211" s="199"/>
      <c r="I211" s="200"/>
      <c r="J211" s="200"/>
      <c r="K211" s="200"/>
      <c r="L211" s="200"/>
      <c r="M211" s="200"/>
      <c r="N211" s="200"/>
      <c r="O211" s="186"/>
      <c r="P211" s="187"/>
      <c r="Q211" s="176"/>
      <c r="R211" s="169"/>
      <c r="S211" s="169"/>
      <c r="T211" s="176"/>
    </row>
    <row r="212" spans="1:20" ht="12.75" customHeight="1" x14ac:dyDescent="0.2">
      <c r="A212" s="208"/>
      <c r="B212" s="208"/>
      <c r="C212" s="207"/>
      <c r="D212" s="191"/>
      <c r="E212" s="183"/>
      <c r="F212" s="199"/>
      <c r="G212" s="185"/>
      <c r="H212" s="199"/>
      <c r="I212" s="200"/>
      <c r="J212" s="200"/>
      <c r="K212" s="200"/>
      <c r="L212" s="200"/>
      <c r="M212" s="200"/>
      <c r="N212" s="200"/>
      <c r="O212" s="186"/>
      <c r="P212" s="187"/>
      <c r="Q212" s="176"/>
      <c r="R212" s="169"/>
      <c r="S212" s="169"/>
      <c r="T212" s="176"/>
    </row>
    <row r="213" spans="1:20" ht="12.75" customHeight="1" x14ac:dyDescent="0.2">
      <c r="A213" s="208"/>
      <c r="B213" s="208"/>
      <c r="C213" s="207"/>
      <c r="D213" s="191"/>
      <c r="E213" s="183"/>
      <c r="F213" s="199"/>
      <c r="G213" s="185"/>
      <c r="H213" s="199"/>
      <c r="I213" s="200"/>
      <c r="J213" s="200"/>
      <c r="K213" s="200"/>
      <c r="L213" s="200"/>
      <c r="M213" s="200"/>
      <c r="N213" s="200"/>
      <c r="O213" s="186"/>
      <c r="P213" s="187"/>
      <c r="Q213" s="176"/>
      <c r="R213" s="169"/>
      <c r="S213" s="169"/>
      <c r="T213" s="176"/>
    </row>
    <row r="214" spans="1:20" ht="12.75" customHeight="1" x14ac:dyDescent="0.2">
      <c r="A214" s="208"/>
      <c r="B214" s="208"/>
      <c r="C214" s="207"/>
      <c r="D214" s="191"/>
      <c r="E214" s="183" t="s">
        <v>119</v>
      </c>
      <c r="F214" s="184">
        <f>SUM(F211:F213)</f>
        <v>0</v>
      </c>
      <c r="G214" s="185"/>
      <c r="H214" s="184">
        <f t="shared" ref="H214:N214" si="49">SUM(H211:H213)</f>
        <v>0</v>
      </c>
      <c r="I214" s="184">
        <f t="shared" si="49"/>
        <v>0</v>
      </c>
      <c r="J214" s="184">
        <f t="shared" si="49"/>
        <v>0</v>
      </c>
      <c r="K214" s="184">
        <f t="shared" si="49"/>
        <v>0</v>
      </c>
      <c r="L214" s="184">
        <f t="shared" si="49"/>
        <v>0</v>
      </c>
      <c r="M214" s="184">
        <f t="shared" si="49"/>
        <v>0</v>
      </c>
      <c r="N214" s="184">
        <f t="shared" si="49"/>
        <v>0</v>
      </c>
      <c r="O214" s="186"/>
      <c r="P214" s="187"/>
      <c r="Q214" s="176"/>
      <c r="R214" s="169"/>
      <c r="S214" s="169"/>
      <c r="T214" s="176"/>
    </row>
    <row r="215" spans="1:20" ht="12.75" customHeight="1" x14ac:dyDescent="0.2">
      <c r="A215" s="208" t="s">
        <v>231</v>
      </c>
      <c r="B215" s="208"/>
      <c r="C215" s="207" t="s">
        <v>49</v>
      </c>
      <c r="D215" s="191"/>
      <c r="E215" s="183"/>
      <c r="F215" s="199"/>
      <c r="G215" s="185"/>
      <c r="H215" s="199"/>
      <c r="I215" s="200"/>
      <c r="J215" s="200"/>
      <c r="K215" s="200"/>
      <c r="L215" s="200"/>
      <c r="M215" s="200"/>
      <c r="N215" s="200"/>
      <c r="O215" s="186"/>
      <c r="P215" s="187"/>
      <c r="Q215" s="176"/>
      <c r="R215" s="169"/>
      <c r="S215" s="169"/>
      <c r="T215" s="176"/>
    </row>
    <row r="216" spans="1:20" ht="12.75" customHeight="1" x14ac:dyDescent="0.2">
      <c r="A216" s="208"/>
      <c r="B216" s="208"/>
      <c r="C216" s="207"/>
      <c r="D216" s="191"/>
      <c r="E216" s="183"/>
      <c r="F216" s="199"/>
      <c r="G216" s="185"/>
      <c r="H216" s="199"/>
      <c r="I216" s="200"/>
      <c r="J216" s="200"/>
      <c r="K216" s="200"/>
      <c r="L216" s="200"/>
      <c r="M216" s="200"/>
      <c r="N216" s="200"/>
      <c r="O216" s="186"/>
      <c r="P216" s="187"/>
      <c r="Q216" s="176"/>
      <c r="R216" s="169"/>
      <c r="S216" s="169"/>
      <c r="T216" s="176"/>
    </row>
    <row r="217" spans="1:20" ht="12.75" customHeight="1" x14ac:dyDescent="0.2">
      <c r="A217" s="208"/>
      <c r="B217" s="208"/>
      <c r="C217" s="207"/>
      <c r="D217" s="191"/>
      <c r="E217" s="183"/>
      <c r="F217" s="199"/>
      <c r="G217" s="185"/>
      <c r="H217" s="199"/>
      <c r="I217" s="200"/>
      <c r="J217" s="200"/>
      <c r="K217" s="200"/>
      <c r="L217" s="200"/>
      <c r="M217" s="200"/>
      <c r="N217" s="200"/>
      <c r="O217" s="186"/>
      <c r="P217" s="187"/>
      <c r="Q217" s="176"/>
      <c r="R217" s="169"/>
      <c r="S217" s="169"/>
      <c r="T217" s="176"/>
    </row>
    <row r="218" spans="1:20" ht="12.75" customHeight="1" x14ac:dyDescent="0.2">
      <c r="A218" s="208"/>
      <c r="B218" s="208"/>
      <c r="C218" s="207"/>
      <c r="D218" s="191"/>
      <c r="E218" s="183"/>
      <c r="F218" s="199"/>
      <c r="G218" s="185"/>
      <c r="H218" s="199"/>
      <c r="I218" s="200"/>
      <c r="J218" s="200"/>
      <c r="K218" s="200"/>
      <c r="L218" s="200"/>
      <c r="M218" s="200"/>
      <c r="N218" s="200"/>
      <c r="O218" s="186"/>
      <c r="P218" s="187"/>
      <c r="Q218" s="176"/>
      <c r="R218" s="169"/>
      <c r="S218" s="169"/>
      <c r="T218" s="176"/>
    </row>
    <row r="219" spans="1:20" ht="12.75" customHeight="1" x14ac:dyDescent="0.2">
      <c r="A219" s="208"/>
      <c r="B219" s="208"/>
      <c r="C219" s="207"/>
      <c r="D219" s="191"/>
      <c r="E219" s="183" t="s">
        <v>119</v>
      </c>
      <c r="F219" s="184">
        <f>SUM(F215:F218)</f>
        <v>0</v>
      </c>
      <c r="G219" s="185"/>
      <c r="H219" s="184">
        <f t="shared" ref="H219:N219" si="50">SUM(H215:H218)</f>
        <v>0</v>
      </c>
      <c r="I219" s="184">
        <f t="shared" si="50"/>
        <v>0</v>
      </c>
      <c r="J219" s="184">
        <f t="shared" si="50"/>
        <v>0</v>
      </c>
      <c r="K219" s="184">
        <f t="shared" si="50"/>
        <v>0</v>
      </c>
      <c r="L219" s="184">
        <f t="shared" si="50"/>
        <v>0</v>
      </c>
      <c r="M219" s="184">
        <f t="shared" si="50"/>
        <v>0</v>
      </c>
      <c r="N219" s="184">
        <f t="shared" si="50"/>
        <v>0</v>
      </c>
      <c r="O219" s="186"/>
      <c r="P219" s="187"/>
      <c r="Q219" s="176"/>
      <c r="R219" s="169"/>
      <c r="S219" s="169"/>
      <c r="T219" s="176"/>
    </row>
    <row r="220" spans="1:20" ht="17.25" customHeight="1" x14ac:dyDescent="0.2">
      <c r="A220" s="208" t="s">
        <v>232</v>
      </c>
      <c r="B220" s="208"/>
      <c r="C220" s="207" t="s">
        <v>91</v>
      </c>
      <c r="D220" s="191"/>
      <c r="E220" s="183"/>
      <c r="F220" s="199"/>
      <c r="G220" s="185"/>
      <c r="H220" s="199"/>
      <c r="I220" s="200"/>
      <c r="J220" s="200"/>
      <c r="K220" s="200"/>
      <c r="L220" s="200"/>
      <c r="M220" s="200"/>
      <c r="N220" s="200"/>
      <c r="O220" s="186"/>
      <c r="P220" s="187"/>
      <c r="Q220" s="176"/>
      <c r="R220" s="169"/>
      <c r="S220" s="169"/>
      <c r="T220" s="176"/>
    </row>
    <row r="221" spans="1:20" ht="17.25" customHeight="1" x14ac:dyDescent="0.2">
      <c r="A221" s="208"/>
      <c r="B221" s="208"/>
      <c r="C221" s="207"/>
      <c r="D221" s="191"/>
      <c r="E221" s="183"/>
      <c r="F221" s="199"/>
      <c r="G221" s="185"/>
      <c r="H221" s="199"/>
      <c r="I221" s="200"/>
      <c r="J221" s="200"/>
      <c r="K221" s="200"/>
      <c r="L221" s="200"/>
      <c r="M221" s="200"/>
      <c r="N221" s="200"/>
      <c r="O221" s="186"/>
      <c r="P221" s="187"/>
      <c r="Q221" s="176"/>
      <c r="R221" s="169"/>
      <c r="S221" s="169"/>
      <c r="T221" s="176"/>
    </row>
    <row r="222" spans="1:20" ht="17.25" customHeight="1" x14ac:dyDescent="0.2">
      <c r="A222" s="208"/>
      <c r="B222" s="208"/>
      <c r="C222" s="207"/>
      <c r="D222" s="191"/>
      <c r="E222" s="183"/>
      <c r="F222" s="199"/>
      <c r="G222" s="185"/>
      <c r="H222" s="199"/>
      <c r="I222" s="200"/>
      <c r="J222" s="200"/>
      <c r="K222" s="200"/>
      <c r="L222" s="200"/>
      <c r="M222" s="200"/>
      <c r="N222" s="200"/>
      <c r="O222" s="186"/>
      <c r="P222" s="187"/>
      <c r="Q222" s="176"/>
      <c r="R222" s="169"/>
      <c r="S222" s="169"/>
      <c r="T222" s="176"/>
    </row>
    <row r="223" spans="1:20" ht="17.25" customHeight="1" x14ac:dyDescent="0.2">
      <c r="A223" s="208"/>
      <c r="B223" s="208"/>
      <c r="C223" s="207"/>
      <c r="D223" s="191"/>
      <c r="E223" s="183" t="s">
        <v>119</v>
      </c>
      <c r="F223" s="184">
        <f>SUM(F220:F222)</f>
        <v>0</v>
      </c>
      <c r="G223" s="185"/>
      <c r="H223" s="184">
        <f t="shared" ref="H223:N223" si="51">SUM(H220:H222)</f>
        <v>0</v>
      </c>
      <c r="I223" s="184">
        <f t="shared" si="51"/>
        <v>0</v>
      </c>
      <c r="J223" s="184">
        <f t="shared" si="51"/>
        <v>0</v>
      </c>
      <c r="K223" s="184">
        <f t="shared" si="51"/>
        <v>0</v>
      </c>
      <c r="L223" s="184">
        <f t="shared" si="51"/>
        <v>0</v>
      </c>
      <c r="M223" s="184">
        <f t="shared" si="51"/>
        <v>0</v>
      </c>
      <c r="N223" s="184">
        <f t="shared" si="51"/>
        <v>0</v>
      </c>
      <c r="O223" s="186"/>
      <c r="P223" s="187"/>
      <c r="Q223" s="176"/>
      <c r="R223" s="169"/>
      <c r="S223" s="169"/>
      <c r="T223" s="176"/>
    </row>
    <row r="224" spans="1:20" ht="17.25" customHeight="1" x14ac:dyDescent="0.2">
      <c r="A224" s="208" t="s">
        <v>233</v>
      </c>
      <c r="B224" s="208"/>
      <c r="C224" s="207" t="s">
        <v>93</v>
      </c>
      <c r="D224" s="191"/>
      <c r="E224" s="183"/>
      <c r="F224" s="199"/>
      <c r="G224" s="185"/>
      <c r="H224" s="199"/>
      <c r="I224" s="200"/>
      <c r="J224" s="200"/>
      <c r="K224" s="200"/>
      <c r="L224" s="200"/>
      <c r="M224" s="200"/>
      <c r="N224" s="200"/>
      <c r="O224" s="186"/>
      <c r="P224" s="187"/>
      <c r="Q224" s="176"/>
      <c r="R224" s="169"/>
      <c r="S224" s="169"/>
      <c r="T224" s="176"/>
    </row>
    <row r="225" spans="1:20" ht="17.25" customHeight="1" x14ac:dyDescent="0.2">
      <c r="A225" s="208"/>
      <c r="B225" s="208"/>
      <c r="C225" s="207"/>
      <c r="D225" s="191"/>
      <c r="E225" s="183"/>
      <c r="F225" s="199"/>
      <c r="G225" s="185"/>
      <c r="H225" s="199"/>
      <c r="I225" s="200"/>
      <c r="J225" s="200"/>
      <c r="K225" s="200"/>
      <c r="L225" s="200"/>
      <c r="M225" s="200"/>
      <c r="N225" s="200"/>
      <c r="O225" s="186"/>
      <c r="P225" s="187"/>
      <c r="Q225" s="176"/>
      <c r="R225" s="169"/>
      <c r="S225" s="169"/>
      <c r="T225" s="176"/>
    </row>
    <row r="226" spans="1:20" ht="17.25" customHeight="1" x14ac:dyDescent="0.2">
      <c r="A226" s="208"/>
      <c r="B226" s="208"/>
      <c r="C226" s="207"/>
      <c r="D226" s="191"/>
      <c r="E226" s="183"/>
      <c r="F226" s="199"/>
      <c r="G226" s="185"/>
      <c r="H226" s="199"/>
      <c r="I226" s="200"/>
      <c r="J226" s="200"/>
      <c r="K226" s="200"/>
      <c r="L226" s="200"/>
      <c r="M226" s="200"/>
      <c r="N226" s="200"/>
      <c r="O226" s="186"/>
      <c r="P226" s="187"/>
      <c r="Q226" s="176"/>
      <c r="R226" s="169"/>
      <c r="S226" s="169"/>
      <c r="T226" s="176"/>
    </row>
    <row r="227" spans="1:20" ht="17.25" customHeight="1" x14ac:dyDescent="0.2">
      <c r="A227" s="208"/>
      <c r="B227" s="208"/>
      <c r="C227" s="207"/>
      <c r="D227" s="191"/>
      <c r="E227" s="183"/>
      <c r="F227" s="199"/>
      <c r="G227" s="185"/>
      <c r="H227" s="199"/>
      <c r="I227" s="200"/>
      <c r="J227" s="200"/>
      <c r="K227" s="200"/>
      <c r="L227" s="200"/>
      <c r="M227" s="200"/>
      <c r="N227" s="200"/>
      <c r="O227" s="186"/>
      <c r="P227" s="187"/>
      <c r="Q227" s="176"/>
      <c r="R227" s="169"/>
      <c r="S227" s="169"/>
      <c r="T227" s="176"/>
    </row>
    <row r="228" spans="1:20" ht="12.75" customHeight="1" x14ac:dyDescent="0.2">
      <c r="A228" s="208"/>
      <c r="B228" s="208"/>
      <c r="C228" s="207"/>
      <c r="D228" s="191"/>
      <c r="E228" s="183" t="s">
        <v>119</v>
      </c>
      <c r="F228" s="184">
        <f>SUM(F224:F227)</f>
        <v>0</v>
      </c>
      <c r="G228" s="185"/>
      <c r="H228" s="184">
        <f t="shared" ref="H228:N228" si="52">SUM(H224:H227)</f>
        <v>0</v>
      </c>
      <c r="I228" s="184">
        <f t="shared" si="52"/>
        <v>0</v>
      </c>
      <c r="J228" s="184">
        <f t="shared" si="52"/>
        <v>0</v>
      </c>
      <c r="K228" s="184">
        <f t="shared" si="52"/>
        <v>0</v>
      </c>
      <c r="L228" s="184">
        <f t="shared" si="52"/>
        <v>0</v>
      </c>
      <c r="M228" s="184">
        <f t="shared" si="52"/>
        <v>0</v>
      </c>
      <c r="N228" s="184">
        <f t="shared" si="52"/>
        <v>0</v>
      </c>
      <c r="O228" s="186"/>
      <c r="P228" s="187"/>
      <c r="Q228" s="176"/>
      <c r="R228" s="169"/>
      <c r="S228" s="169"/>
      <c r="T228" s="176"/>
    </row>
    <row r="229" spans="1:20" ht="12.75" customHeight="1" x14ac:dyDescent="0.2">
      <c r="A229" s="208" t="s">
        <v>234</v>
      </c>
      <c r="B229" s="208"/>
      <c r="C229" s="207" t="s">
        <v>450</v>
      </c>
      <c r="D229" s="191"/>
      <c r="E229" s="183"/>
      <c r="F229" s="199"/>
      <c r="G229" s="185"/>
      <c r="H229" s="199"/>
      <c r="I229" s="200"/>
      <c r="J229" s="200"/>
      <c r="K229" s="200"/>
      <c r="L229" s="200"/>
      <c r="M229" s="200"/>
      <c r="N229" s="200"/>
      <c r="O229" s="186"/>
      <c r="P229" s="187"/>
      <c r="Q229" s="176"/>
      <c r="R229" s="169"/>
      <c r="S229" s="169"/>
      <c r="T229" s="176"/>
    </row>
    <row r="230" spans="1:20" ht="12.75" customHeight="1" x14ac:dyDescent="0.2">
      <c r="A230" s="208"/>
      <c r="B230" s="208"/>
      <c r="C230" s="207"/>
      <c r="D230" s="191"/>
      <c r="E230" s="183"/>
      <c r="F230" s="199"/>
      <c r="G230" s="185"/>
      <c r="H230" s="199"/>
      <c r="I230" s="200"/>
      <c r="J230" s="200"/>
      <c r="K230" s="200"/>
      <c r="L230" s="200"/>
      <c r="M230" s="200"/>
      <c r="N230" s="200"/>
      <c r="O230" s="186"/>
      <c r="P230" s="187"/>
      <c r="Q230" s="176"/>
      <c r="R230" s="169"/>
      <c r="S230" s="169"/>
      <c r="T230" s="176"/>
    </row>
    <row r="231" spans="1:20" ht="12.75" customHeight="1" x14ac:dyDescent="0.2">
      <c r="A231" s="208"/>
      <c r="B231" s="208"/>
      <c r="C231" s="207"/>
      <c r="D231" s="191"/>
      <c r="E231" s="183"/>
      <c r="F231" s="199"/>
      <c r="G231" s="185"/>
      <c r="H231" s="199"/>
      <c r="I231" s="200"/>
      <c r="J231" s="200"/>
      <c r="K231" s="200"/>
      <c r="L231" s="200"/>
      <c r="M231" s="200"/>
      <c r="N231" s="200"/>
      <c r="O231" s="186"/>
      <c r="P231" s="187"/>
      <c r="Q231" s="176"/>
      <c r="R231" s="169"/>
      <c r="S231" s="169"/>
      <c r="T231" s="176"/>
    </row>
    <row r="232" spans="1:20" ht="12.75" customHeight="1" x14ac:dyDescent="0.2">
      <c r="A232" s="208"/>
      <c r="B232" s="208"/>
      <c r="C232" s="207"/>
      <c r="D232" s="191"/>
      <c r="E232" s="183" t="s">
        <v>119</v>
      </c>
      <c r="F232" s="184">
        <f>SUM(F229:F231)</f>
        <v>0</v>
      </c>
      <c r="G232" s="185"/>
      <c r="H232" s="184">
        <f t="shared" ref="H232:N232" si="53">SUM(H229:H231)</f>
        <v>0</v>
      </c>
      <c r="I232" s="184">
        <f t="shared" si="53"/>
        <v>0</v>
      </c>
      <c r="J232" s="184">
        <f t="shared" si="53"/>
        <v>0</v>
      </c>
      <c r="K232" s="184">
        <f t="shared" si="53"/>
        <v>0</v>
      </c>
      <c r="L232" s="184">
        <f t="shared" si="53"/>
        <v>0</v>
      </c>
      <c r="M232" s="184">
        <f t="shared" si="53"/>
        <v>0</v>
      </c>
      <c r="N232" s="184">
        <f t="shared" si="53"/>
        <v>0</v>
      </c>
      <c r="O232" s="186"/>
      <c r="P232" s="187"/>
      <c r="Q232" s="176"/>
      <c r="R232" s="169"/>
      <c r="S232" s="169"/>
      <c r="T232" s="176"/>
    </row>
    <row r="233" spans="1:20" ht="15.75" customHeight="1" x14ac:dyDescent="0.2">
      <c r="A233" s="208" t="s">
        <v>235</v>
      </c>
      <c r="B233" s="208"/>
      <c r="C233" s="207" t="s">
        <v>157</v>
      </c>
      <c r="D233" s="191"/>
      <c r="E233" s="183"/>
      <c r="F233" s="199"/>
      <c r="G233" s="185"/>
      <c r="H233" s="199"/>
      <c r="I233" s="200"/>
      <c r="J233" s="200"/>
      <c r="K233" s="200"/>
      <c r="L233" s="200"/>
      <c r="M233" s="200"/>
      <c r="N233" s="200"/>
      <c r="O233" s="186"/>
      <c r="P233" s="187"/>
      <c r="Q233" s="176"/>
      <c r="R233" s="169"/>
      <c r="S233" s="169"/>
      <c r="T233" s="176"/>
    </row>
    <row r="234" spans="1:20" ht="15.75" customHeight="1" x14ac:dyDescent="0.2">
      <c r="A234" s="208"/>
      <c r="B234" s="208"/>
      <c r="C234" s="207"/>
      <c r="D234" s="191"/>
      <c r="E234" s="183"/>
      <c r="F234" s="199"/>
      <c r="G234" s="185"/>
      <c r="H234" s="199"/>
      <c r="I234" s="200"/>
      <c r="J234" s="200"/>
      <c r="K234" s="200"/>
      <c r="L234" s="200"/>
      <c r="M234" s="200"/>
      <c r="N234" s="200"/>
      <c r="O234" s="186"/>
      <c r="P234" s="187"/>
      <c r="Q234" s="176"/>
      <c r="R234" s="169"/>
      <c r="S234" s="169"/>
      <c r="T234" s="176"/>
    </row>
    <row r="235" spans="1:20" ht="15.75" customHeight="1" x14ac:dyDescent="0.2">
      <c r="A235" s="208"/>
      <c r="B235" s="208"/>
      <c r="C235" s="207"/>
      <c r="D235" s="191"/>
      <c r="E235" s="183"/>
      <c r="F235" s="199"/>
      <c r="G235" s="185"/>
      <c r="H235" s="199"/>
      <c r="I235" s="200"/>
      <c r="J235" s="200"/>
      <c r="K235" s="200"/>
      <c r="L235" s="200"/>
      <c r="M235" s="200"/>
      <c r="N235" s="200"/>
      <c r="O235" s="186"/>
      <c r="P235" s="187"/>
      <c r="Q235" s="176"/>
      <c r="R235" s="169"/>
      <c r="S235" s="169"/>
      <c r="T235" s="176"/>
    </row>
    <row r="236" spans="1:20" ht="15.75" customHeight="1" x14ac:dyDescent="0.2">
      <c r="A236" s="208"/>
      <c r="B236" s="208"/>
      <c r="C236" s="207"/>
      <c r="D236" s="191"/>
      <c r="E236" s="183" t="s">
        <v>119</v>
      </c>
      <c r="F236" s="184">
        <f>SUM(F233:F235)</f>
        <v>0</v>
      </c>
      <c r="G236" s="185"/>
      <c r="H236" s="184">
        <f t="shared" ref="H236:N236" si="54">SUM(H233:H235)</f>
        <v>0</v>
      </c>
      <c r="I236" s="184">
        <f t="shared" si="54"/>
        <v>0</v>
      </c>
      <c r="J236" s="184">
        <f t="shared" si="54"/>
        <v>0</v>
      </c>
      <c r="K236" s="184">
        <f t="shared" si="54"/>
        <v>0</v>
      </c>
      <c r="L236" s="184">
        <f t="shared" si="54"/>
        <v>0</v>
      </c>
      <c r="M236" s="184">
        <f t="shared" si="54"/>
        <v>0</v>
      </c>
      <c r="N236" s="184">
        <f t="shared" si="54"/>
        <v>0</v>
      </c>
      <c r="O236" s="186"/>
      <c r="P236" s="187"/>
      <c r="Q236" s="176"/>
      <c r="R236" s="169"/>
      <c r="S236" s="169"/>
      <c r="T236" s="176"/>
    </row>
    <row r="237" spans="1:20" ht="12.75" customHeight="1" x14ac:dyDescent="0.2">
      <c r="A237" s="208" t="s">
        <v>236</v>
      </c>
      <c r="B237" s="208"/>
      <c r="C237" s="207" t="s">
        <v>337</v>
      </c>
      <c r="D237" s="191"/>
      <c r="E237" s="183"/>
      <c r="F237" s="199"/>
      <c r="G237" s="185"/>
      <c r="H237" s="199"/>
      <c r="I237" s="200"/>
      <c r="J237" s="200"/>
      <c r="K237" s="200"/>
      <c r="L237" s="200"/>
      <c r="M237" s="200"/>
      <c r="N237" s="200"/>
      <c r="O237" s="186"/>
      <c r="P237" s="187"/>
      <c r="Q237" s="176"/>
      <c r="R237" s="169"/>
      <c r="S237" s="169"/>
      <c r="T237" s="176"/>
    </row>
    <row r="238" spans="1:20" ht="12.75" customHeight="1" x14ac:dyDescent="0.2">
      <c r="A238" s="208"/>
      <c r="B238" s="208"/>
      <c r="C238" s="207"/>
      <c r="D238" s="191"/>
      <c r="E238" s="183"/>
      <c r="F238" s="199"/>
      <c r="G238" s="185"/>
      <c r="H238" s="199"/>
      <c r="I238" s="200"/>
      <c r="J238" s="200"/>
      <c r="K238" s="200"/>
      <c r="L238" s="200"/>
      <c r="M238" s="200"/>
      <c r="N238" s="200"/>
      <c r="O238" s="186"/>
      <c r="P238" s="187"/>
      <c r="Q238" s="176"/>
      <c r="R238" s="169"/>
      <c r="S238" s="169"/>
      <c r="T238" s="176"/>
    </row>
    <row r="239" spans="1:20" ht="12.75" customHeight="1" x14ac:dyDescent="0.2">
      <c r="A239" s="208"/>
      <c r="B239" s="208"/>
      <c r="C239" s="207"/>
      <c r="D239" s="191"/>
      <c r="E239" s="183"/>
      <c r="F239" s="199"/>
      <c r="G239" s="185"/>
      <c r="H239" s="199"/>
      <c r="I239" s="200"/>
      <c r="J239" s="200"/>
      <c r="K239" s="200"/>
      <c r="L239" s="200"/>
      <c r="M239" s="200"/>
      <c r="N239" s="200"/>
      <c r="O239" s="186"/>
      <c r="P239" s="187"/>
      <c r="Q239" s="176"/>
      <c r="R239" s="169"/>
      <c r="S239" s="169"/>
      <c r="T239" s="176"/>
    </row>
    <row r="240" spans="1:20" ht="12.75" customHeight="1" x14ac:dyDescent="0.2">
      <c r="A240" s="208"/>
      <c r="B240" s="208"/>
      <c r="C240" s="207"/>
      <c r="D240" s="191"/>
      <c r="E240" s="183" t="s">
        <v>119</v>
      </c>
      <c r="F240" s="184">
        <f>SUM(F237:F239)</f>
        <v>0</v>
      </c>
      <c r="G240" s="185"/>
      <c r="H240" s="184">
        <f t="shared" ref="H240:N240" si="55">SUM(H237:H239)</f>
        <v>0</v>
      </c>
      <c r="I240" s="184">
        <f t="shared" si="55"/>
        <v>0</v>
      </c>
      <c r="J240" s="184">
        <f t="shared" si="55"/>
        <v>0</v>
      </c>
      <c r="K240" s="184">
        <f t="shared" si="55"/>
        <v>0</v>
      </c>
      <c r="L240" s="184">
        <f t="shared" si="55"/>
        <v>0</v>
      </c>
      <c r="M240" s="184">
        <f t="shared" si="55"/>
        <v>0</v>
      </c>
      <c r="N240" s="184">
        <f t="shared" si="55"/>
        <v>0</v>
      </c>
      <c r="O240" s="186"/>
      <c r="P240" s="187"/>
      <c r="Q240" s="176"/>
      <c r="R240" s="169"/>
      <c r="S240" s="169"/>
      <c r="T240" s="176"/>
    </row>
    <row r="241" spans="1:20" ht="12.75" customHeight="1" x14ac:dyDescent="0.2">
      <c r="A241" s="208">
        <v>12</v>
      </c>
      <c r="B241" s="208"/>
      <c r="C241" s="205" t="s">
        <v>171</v>
      </c>
      <c r="D241" s="191"/>
      <c r="E241" s="183"/>
      <c r="F241" s="199"/>
      <c r="G241" s="185"/>
      <c r="H241" s="199"/>
      <c r="I241" s="200"/>
      <c r="J241" s="200"/>
      <c r="K241" s="200"/>
      <c r="L241" s="200"/>
      <c r="M241" s="200"/>
      <c r="N241" s="200"/>
      <c r="O241" s="186"/>
      <c r="P241" s="187"/>
      <c r="Q241" s="176"/>
      <c r="R241" s="169"/>
      <c r="S241" s="169"/>
      <c r="T241" s="176"/>
    </row>
    <row r="242" spans="1:20" ht="12.75" customHeight="1" x14ac:dyDescent="0.2">
      <c r="A242" s="208"/>
      <c r="B242" s="208"/>
      <c r="C242" s="207"/>
      <c r="D242" s="191"/>
      <c r="E242" s="183"/>
      <c r="F242" s="199"/>
      <c r="G242" s="185"/>
      <c r="H242" s="199"/>
      <c r="I242" s="200"/>
      <c r="J242" s="200"/>
      <c r="K242" s="200"/>
      <c r="L242" s="200"/>
      <c r="M242" s="200"/>
      <c r="N242" s="200"/>
      <c r="O242" s="186"/>
      <c r="P242" s="187"/>
      <c r="Q242" s="176"/>
      <c r="R242" s="169"/>
      <c r="S242" s="169"/>
      <c r="T242" s="176"/>
    </row>
    <row r="243" spans="1:20" ht="12.75" customHeight="1" x14ac:dyDescent="0.2">
      <c r="A243" s="168" t="s">
        <v>159</v>
      </c>
      <c r="B243" s="168"/>
      <c r="C243" s="209" t="s">
        <v>164</v>
      </c>
      <c r="D243" s="191"/>
      <c r="E243" s="183"/>
      <c r="F243" s="199"/>
      <c r="G243" s="185"/>
      <c r="H243" s="199"/>
      <c r="I243" s="200"/>
      <c r="J243" s="200"/>
      <c r="K243" s="200"/>
      <c r="L243" s="200"/>
      <c r="M243" s="200"/>
      <c r="N243" s="200"/>
      <c r="O243" s="186"/>
      <c r="P243" s="187"/>
      <c r="Q243" s="176"/>
      <c r="R243" s="169"/>
      <c r="S243" s="169"/>
      <c r="T243" s="176"/>
    </row>
    <row r="244" spans="1:20" ht="12.75" customHeight="1" x14ac:dyDescent="0.2">
      <c r="A244" s="168"/>
      <c r="B244" s="168"/>
      <c r="C244" s="209"/>
      <c r="D244" s="191"/>
      <c r="E244" s="183"/>
      <c r="F244" s="199"/>
      <c r="G244" s="185"/>
      <c r="H244" s="199"/>
      <c r="I244" s="200"/>
      <c r="J244" s="200"/>
      <c r="K244" s="200"/>
      <c r="L244" s="200"/>
      <c r="M244" s="200"/>
      <c r="N244" s="200"/>
      <c r="O244" s="186"/>
      <c r="P244" s="187"/>
      <c r="Q244" s="176"/>
      <c r="R244" s="169"/>
      <c r="S244" s="169"/>
      <c r="T244" s="176"/>
    </row>
    <row r="245" spans="1:20" ht="12.75" customHeight="1" x14ac:dyDescent="0.2">
      <c r="A245" s="168"/>
      <c r="B245" s="168"/>
      <c r="C245" s="209"/>
      <c r="D245" s="191"/>
      <c r="E245" s="183" t="s">
        <v>119</v>
      </c>
      <c r="F245" s="184">
        <f>SUM(F241:F244)</f>
        <v>0</v>
      </c>
      <c r="G245" s="185"/>
      <c r="H245" s="184">
        <f t="shared" ref="H245:N245" si="56">SUM(H241:H244)</f>
        <v>0</v>
      </c>
      <c r="I245" s="184">
        <f t="shared" si="56"/>
        <v>0</v>
      </c>
      <c r="J245" s="184">
        <f t="shared" si="56"/>
        <v>0</v>
      </c>
      <c r="K245" s="184">
        <f t="shared" si="56"/>
        <v>0</v>
      </c>
      <c r="L245" s="184">
        <f t="shared" si="56"/>
        <v>0</v>
      </c>
      <c r="M245" s="184">
        <f t="shared" si="56"/>
        <v>0</v>
      </c>
      <c r="N245" s="184">
        <f t="shared" si="56"/>
        <v>0</v>
      </c>
      <c r="O245" s="186"/>
      <c r="P245" s="187"/>
      <c r="Q245" s="176"/>
      <c r="R245" s="169"/>
      <c r="S245" s="169"/>
      <c r="T245" s="176"/>
    </row>
    <row r="246" spans="1:20" ht="12.75" customHeight="1" x14ac:dyDescent="0.2">
      <c r="A246" s="168" t="s">
        <v>160</v>
      </c>
      <c r="B246" s="168"/>
      <c r="C246" s="209" t="s">
        <v>164</v>
      </c>
      <c r="D246" s="191"/>
      <c r="E246" s="183"/>
      <c r="F246" s="199"/>
      <c r="G246" s="185"/>
      <c r="H246" s="199"/>
      <c r="I246" s="200"/>
      <c r="J246" s="200"/>
      <c r="K246" s="200"/>
      <c r="L246" s="200"/>
      <c r="M246" s="200"/>
      <c r="N246" s="200"/>
      <c r="O246" s="186"/>
      <c r="P246" s="187"/>
      <c r="Q246" s="176"/>
      <c r="R246" s="169"/>
      <c r="S246" s="169"/>
      <c r="T246" s="176"/>
    </row>
    <row r="247" spans="1:20" ht="12.75" customHeight="1" x14ac:dyDescent="0.2">
      <c r="A247" s="168"/>
      <c r="B247" s="168"/>
      <c r="C247" s="209"/>
      <c r="D247" s="191"/>
      <c r="E247" s="183"/>
      <c r="F247" s="199"/>
      <c r="G247" s="185"/>
      <c r="H247" s="199"/>
      <c r="I247" s="200"/>
      <c r="J247" s="200"/>
      <c r="K247" s="200"/>
      <c r="L247" s="200"/>
      <c r="M247" s="200"/>
      <c r="N247" s="200"/>
      <c r="O247" s="186"/>
      <c r="P247" s="187"/>
      <c r="Q247" s="176"/>
      <c r="R247" s="169"/>
      <c r="S247" s="169"/>
      <c r="T247" s="176"/>
    </row>
    <row r="248" spans="1:20" ht="12.75" customHeight="1" x14ac:dyDescent="0.2">
      <c r="A248" s="168"/>
      <c r="B248" s="168"/>
      <c r="C248" s="209"/>
      <c r="D248" s="191"/>
      <c r="E248" s="183" t="s">
        <v>119</v>
      </c>
      <c r="F248" s="184">
        <f>SUM(F246:F247)</f>
        <v>0</v>
      </c>
      <c r="G248" s="185"/>
      <c r="H248" s="184">
        <f t="shared" ref="H248:N248" si="57">SUM(H246:H247)</f>
        <v>0</v>
      </c>
      <c r="I248" s="184">
        <f t="shared" si="57"/>
        <v>0</v>
      </c>
      <c r="J248" s="184">
        <f t="shared" si="57"/>
        <v>0</v>
      </c>
      <c r="K248" s="184">
        <f t="shared" si="57"/>
        <v>0</v>
      </c>
      <c r="L248" s="184">
        <f t="shared" si="57"/>
        <v>0</v>
      </c>
      <c r="M248" s="184">
        <f t="shared" si="57"/>
        <v>0</v>
      </c>
      <c r="N248" s="184">
        <f t="shared" si="57"/>
        <v>0</v>
      </c>
      <c r="O248" s="186"/>
      <c r="P248" s="187"/>
      <c r="Q248" s="176"/>
      <c r="R248" s="169"/>
      <c r="S248" s="169"/>
      <c r="T248" s="176"/>
    </row>
    <row r="249" spans="1:20" ht="12.75" customHeight="1" x14ac:dyDescent="0.2">
      <c r="A249" s="168" t="s">
        <v>161</v>
      </c>
      <c r="B249" s="168"/>
      <c r="C249" s="209" t="s">
        <v>164</v>
      </c>
      <c r="D249" s="191"/>
      <c r="E249" s="183"/>
      <c r="F249" s="199"/>
      <c r="G249" s="185"/>
      <c r="H249" s="199"/>
      <c r="I249" s="200"/>
      <c r="J249" s="200"/>
      <c r="K249" s="200"/>
      <c r="L249" s="200"/>
      <c r="M249" s="200"/>
      <c r="N249" s="200"/>
      <c r="O249" s="186"/>
      <c r="P249" s="187"/>
      <c r="Q249" s="176"/>
      <c r="R249" s="169"/>
      <c r="S249" s="169"/>
      <c r="T249" s="176"/>
    </row>
    <row r="250" spans="1:20" ht="12.75" customHeight="1" x14ac:dyDescent="0.2">
      <c r="A250" s="168"/>
      <c r="B250" s="168"/>
      <c r="C250" s="209"/>
      <c r="D250" s="191"/>
      <c r="E250" s="183"/>
      <c r="F250" s="199"/>
      <c r="G250" s="185"/>
      <c r="H250" s="199"/>
      <c r="I250" s="200"/>
      <c r="J250" s="200"/>
      <c r="K250" s="200"/>
      <c r="L250" s="200"/>
      <c r="M250" s="200"/>
      <c r="N250" s="200"/>
      <c r="O250" s="186"/>
      <c r="P250" s="187"/>
      <c r="Q250" s="176"/>
      <c r="R250" s="169"/>
      <c r="S250" s="169"/>
      <c r="T250" s="176"/>
    </row>
    <row r="251" spans="1:20" ht="12.75" customHeight="1" x14ac:dyDescent="0.2">
      <c r="A251" s="168"/>
      <c r="B251" s="168"/>
      <c r="C251" s="209"/>
      <c r="D251" s="191"/>
      <c r="E251" s="183" t="s">
        <v>119</v>
      </c>
      <c r="F251" s="184">
        <f>SUM(F249:F250)</f>
        <v>0</v>
      </c>
      <c r="G251" s="185"/>
      <c r="H251" s="184">
        <f t="shared" ref="H251:N251" si="58">SUM(H249:H250)</f>
        <v>0</v>
      </c>
      <c r="I251" s="184">
        <f t="shared" si="58"/>
        <v>0</v>
      </c>
      <c r="J251" s="184">
        <f t="shared" si="58"/>
        <v>0</v>
      </c>
      <c r="K251" s="184">
        <f t="shared" si="58"/>
        <v>0</v>
      </c>
      <c r="L251" s="184">
        <f t="shared" si="58"/>
        <v>0</v>
      </c>
      <c r="M251" s="184">
        <f t="shared" si="58"/>
        <v>0</v>
      </c>
      <c r="N251" s="184">
        <f t="shared" si="58"/>
        <v>0</v>
      </c>
      <c r="O251" s="186"/>
      <c r="P251" s="187"/>
      <c r="Q251" s="176"/>
      <c r="R251" s="169"/>
      <c r="S251" s="169"/>
      <c r="T251" s="176"/>
    </row>
    <row r="252" spans="1:20" ht="12.75" customHeight="1" x14ac:dyDescent="0.2">
      <c r="A252" s="168" t="s">
        <v>162</v>
      </c>
      <c r="B252" s="168"/>
      <c r="C252" s="209" t="s">
        <v>164</v>
      </c>
      <c r="D252" s="191"/>
      <c r="E252" s="183"/>
      <c r="F252" s="199"/>
      <c r="G252" s="185"/>
      <c r="H252" s="199"/>
      <c r="I252" s="200"/>
      <c r="J252" s="200"/>
      <c r="K252" s="200"/>
      <c r="L252" s="200"/>
      <c r="M252" s="200"/>
      <c r="N252" s="200"/>
      <c r="O252" s="186"/>
      <c r="P252" s="187"/>
      <c r="Q252" s="176"/>
      <c r="R252" s="169"/>
      <c r="S252" s="169"/>
      <c r="T252" s="176"/>
    </row>
    <row r="253" spans="1:20" ht="12.75" customHeight="1" x14ac:dyDescent="0.2">
      <c r="A253" s="168"/>
      <c r="B253" s="168"/>
      <c r="C253" s="209"/>
      <c r="D253" s="191"/>
      <c r="E253" s="183"/>
      <c r="F253" s="199"/>
      <c r="G253" s="185"/>
      <c r="H253" s="199"/>
      <c r="I253" s="200"/>
      <c r="J253" s="200"/>
      <c r="K253" s="200"/>
      <c r="L253" s="200"/>
      <c r="M253" s="200"/>
      <c r="N253" s="200"/>
      <c r="O253" s="186"/>
      <c r="P253" s="187"/>
      <c r="Q253" s="176"/>
      <c r="R253" s="169"/>
      <c r="S253" s="169"/>
      <c r="T253" s="176"/>
    </row>
    <row r="254" spans="1:20" ht="12.75" customHeight="1" x14ac:dyDescent="0.2">
      <c r="A254" s="168"/>
      <c r="B254" s="168"/>
      <c r="C254" s="209"/>
      <c r="D254" s="191"/>
      <c r="E254" s="183" t="s">
        <v>119</v>
      </c>
      <c r="F254" s="184">
        <f>SUM(F252:F253)</f>
        <v>0</v>
      </c>
      <c r="G254" s="185"/>
      <c r="H254" s="184">
        <f t="shared" ref="H254:N254" si="59">SUM(H252:H253)</f>
        <v>0</v>
      </c>
      <c r="I254" s="184">
        <f t="shared" si="59"/>
        <v>0</v>
      </c>
      <c r="J254" s="184">
        <f t="shared" si="59"/>
        <v>0</v>
      </c>
      <c r="K254" s="184">
        <f t="shared" si="59"/>
        <v>0</v>
      </c>
      <c r="L254" s="184">
        <f t="shared" si="59"/>
        <v>0</v>
      </c>
      <c r="M254" s="184">
        <f t="shared" si="59"/>
        <v>0</v>
      </c>
      <c r="N254" s="184">
        <f t="shared" si="59"/>
        <v>0</v>
      </c>
      <c r="O254" s="186"/>
      <c r="P254" s="187"/>
      <c r="Q254" s="176"/>
      <c r="R254" s="169"/>
      <c r="S254" s="169"/>
      <c r="T254" s="176"/>
    </row>
    <row r="255" spans="1:20" ht="12.75" customHeight="1" x14ac:dyDescent="0.2">
      <c r="A255" s="168"/>
      <c r="B255" s="168"/>
      <c r="C255" s="209"/>
      <c r="D255" s="191"/>
      <c r="E255" s="183"/>
      <c r="F255" s="199"/>
      <c r="G255" s="185"/>
      <c r="H255" s="199"/>
      <c r="I255" s="200"/>
      <c r="J255" s="200"/>
      <c r="K255" s="200"/>
      <c r="L255" s="200"/>
      <c r="M255" s="200"/>
      <c r="N255" s="200"/>
      <c r="O255" s="186"/>
      <c r="P255" s="187"/>
      <c r="Q255" s="176"/>
      <c r="R255" s="169"/>
      <c r="S255" s="169"/>
      <c r="T255" s="176"/>
    </row>
    <row r="256" spans="1:20" ht="12.75" customHeight="1" x14ac:dyDescent="0.2">
      <c r="A256" s="168" t="s">
        <v>163</v>
      </c>
      <c r="B256" s="168"/>
      <c r="C256" s="209" t="s">
        <v>185</v>
      </c>
      <c r="D256" s="191"/>
      <c r="E256" s="183"/>
      <c r="F256" s="199"/>
      <c r="G256" s="185"/>
      <c r="H256" s="199"/>
      <c r="I256" s="200"/>
      <c r="J256" s="200"/>
      <c r="K256" s="200"/>
      <c r="L256" s="200"/>
      <c r="M256" s="200"/>
      <c r="N256" s="200"/>
      <c r="O256" s="186"/>
      <c r="P256" s="187"/>
      <c r="Q256" s="176"/>
      <c r="R256" s="169"/>
      <c r="S256" s="169"/>
      <c r="T256" s="176"/>
    </row>
    <row r="257" spans="1:20" ht="12.75" customHeight="1" x14ac:dyDescent="0.2">
      <c r="A257" s="168"/>
      <c r="B257" s="168"/>
      <c r="C257" s="209"/>
      <c r="D257" s="191"/>
      <c r="E257" s="183"/>
      <c r="F257" s="199"/>
      <c r="G257" s="185"/>
      <c r="H257" s="199"/>
      <c r="I257" s="200"/>
      <c r="J257" s="200"/>
      <c r="K257" s="200"/>
      <c r="L257" s="200"/>
      <c r="M257" s="200"/>
      <c r="N257" s="200"/>
      <c r="O257" s="186"/>
      <c r="P257" s="187"/>
      <c r="Q257" s="176"/>
      <c r="R257" s="169"/>
      <c r="S257" s="169"/>
      <c r="T257" s="176"/>
    </row>
    <row r="258" spans="1:20" ht="12.75" customHeight="1" x14ac:dyDescent="0.2">
      <c r="A258" s="208"/>
      <c r="B258" s="208"/>
      <c r="C258" s="207"/>
      <c r="D258" s="191"/>
      <c r="E258" s="183" t="s">
        <v>119</v>
      </c>
      <c r="F258" s="184">
        <f>SUM(F255:F257)</f>
        <v>0</v>
      </c>
      <c r="G258" s="185"/>
      <c r="H258" s="184">
        <f t="shared" ref="H258:N258" si="60">SUM(H255:H257)</f>
        <v>0</v>
      </c>
      <c r="I258" s="184">
        <f t="shared" si="60"/>
        <v>0</v>
      </c>
      <c r="J258" s="184">
        <f t="shared" si="60"/>
        <v>0</v>
      </c>
      <c r="K258" s="184">
        <f t="shared" si="60"/>
        <v>0</v>
      </c>
      <c r="L258" s="184">
        <f t="shared" si="60"/>
        <v>0</v>
      </c>
      <c r="M258" s="184">
        <f t="shared" si="60"/>
        <v>0</v>
      </c>
      <c r="N258" s="184">
        <f t="shared" si="60"/>
        <v>0</v>
      </c>
      <c r="O258" s="186"/>
      <c r="P258" s="187"/>
      <c r="Q258" s="176"/>
      <c r="R258" s="169"/>
      <c r="S258" s="169"/>
      <c r="T258" s="176"/>
    </row>
    <row r="259" spans="1:20" ht="12.75" customHeight="1" x14ac:dyDescent="0.2">
      <c r="A259" s="210"/>
      <c r="B259" s="208"/>
      <c r="C259" s="207"/>
      <c r="D259" s="191"/>
      <c r="E259" s="183"/>
      <c r="F259" s="199"/>
      <c r="G259" s="185"/>
      <c r="H259" s="199"/>
      <c r="I259" s="200"/>
      <c r="J259" s="200"/>
      <c r="K259" s="200"/>
      <c r="L259" s="200"/>
      <c r="M259" s="200"/>
      <c r="N259" s="200"/>
      <c r="O259" s="186"/>
      <c r="P259" s="187"/>
      <c r="Q259" s="176"/>
      <c r="R259" s="169"/>
      <c r="S259" s="169"/>
      <c r="T259" s="176"/>
    </row>
    <row r="260" spans="1:20" ht="12.95" customHeight="1" x14ac:dyDescent="0.2">
      <c r="A260" s="211"/>
      <c r="B260" s="168"/>
      <c r="C260" s="203"/>
      <c r="D260" s="191"/>
      <c r="E260" s="175"/>
      <c r="F260" s="173"/>
      <c r="G260" s="172"/>
      <c r="H260" s="173"/>
      <c r="I260" s="173"/>
      <c r="J260" s="173"/>
      <c r="K260" s="173"/>
      <c r="L260" s="173"/>
      <c r="M260" s="173"/>
      <c r="N260" s="173"/>
      <c r="O260" s="174"/>
      <c r="P260" s="175"/>
      <c r="Q260" s="176"/>
      <c r="R260" s="169"/>
      <c r="S260" s="169"/>
      <c r="T260" s="176"/>
    </row>
    <row r="261" spans="1:20" x14ac:dyDescent="0.2">
      <c r="A261" s="211"/>
      <c r="B261" s="212"/>
      <c r="C261" s="567" t="s">
        <v>123</v>
      </c>
      <c r="D261" s="568"/>
      <c r="E261" s="569"/>
      <c r="F261" s="213">
        <f>F14+F18+F22+F29+F34+F42+F46+F53+F56+F59+F64+F68+F72+F76+F81+F85+F89+F93+F98+F102+F106+F114+F118+F122+F126+F130+F134+F138+F142+F151+F156+F160+F164+F168+F172+F175+F182+F178+F145+F109+F49+F38+F26+F190+F194+F198+F202+F206+F210+F214+F219+F223+F228+F232+F236+F240+F245+F248+F251+F254+F258</f>
        <v>0</v>
      </c>
      <c r="G261" s="214"/>
      <c r="H261" s="215">
        <f t="shared" ref="H261:N261" si="61">H14+H18+H22+H29+H34+H42+H46+H53+H56+H59+H64+H68+H72+H76+H81+H85+H89+H93+H98+H102+H106+H114+H118+H122+H126+H130+H134+H138+H142+H151+H156+H160+H164+H168+H172+H175+H182+H178+H145+H109+H49+H38+H26+H190+H194+H198+H202+H206+H210+H214+H219+H223+H228+H232+H236+H240+H245+H248+H251+H254+H258</f>
        <v>0</v>
      </c>
      <c r="I261" s="215">
        <f t="shared" si="61"/>
        <v>0</v>
      </c>
      <c r="J261" s="215">
        <f t="shared" ref="J261" si="62">J14+J18+J22+J29+J34+J42+J46+J53+J56+J59+J64+J68+J72+J76+J81+J85+J89+J93+J98+J102+J106+J114+J118+J122+J126+J130+J134+J138+J142+J151+J156+J160+J164+J168+J172+J175+J182+J178+J145+J109+J49+J38+J26+J190+J194+J198+J202+J206+J210+J214+J219+J223+J228+J232+J236+J240+J245+J248+J251+J254+J258</f>
        <v>0</v>
      </c>
      <c r="K261" s="216">
        <f t="shared" si="61"/>
        <v>0</v>
      </c>
      <c r="L261" s="216">
        <f t="shared" si="61"/>
        <v>0</v>
      </c>
      <c r="M261" s="216">
        <f t="shared" si="61"/>
        <v>0</v>
      </c>
      <c r="N261" s="216">
        <f t="shared" si="61"/>
        <v>0</v>
      </c>
      <c r="O261" s="216"/>
      <c r="P261" s="217"/>
      <c r="Q261" s="176"/>
      <c r="R261" s="169"/>
      <c r="S261" s="169"/>
      <c r="T261" s="176"/>
    </row>
    <row r="262" spans="1:20" x14ac:dyDescent="0.2">
      <c r="A262" s="2"/>
      <c r="B262" s="2"/>
      <c r="C262" s="218"/>
      <c r="D262" s="219"/>
      <c r="E262" s="219"/>
      <c r="F262" s="220"/>
      <c r="G262" s="221"/>
      <c r="H262" s="221"/>
      <c r="I262" s="221"/>
      <c r="J262" s="221"/>
      <c r="K262" s="221"/>
      <c r="L262" s="221"/>
      <c r="M262" s="221"/>
      <c r="N262" s="221"/>
      <c r="O262" s="221"/>
      <c r="P262" s="222"/>
    </row>
    <row r="263" spans="1:20" hidden="1" x14ac:dyDescent="0.2">
      <c r="A263" s="570" t="s">
        <v>518</v>
      </c>
      <c r="B263" s="571"/>
      <c r="C263" s="571"/>
      <c r="D263" s="576">
        <f>'9-Budget et Bilan'!C138</f>
        <v>0</v>
      </c>
      <c r="E263" s="577"/>
    </row>
    <row r="264" spans="1:20" hidden="1" x14ac:dyDescent="0.2">
      <c r="A264" s="572" t="s">
        <v>519</v>
      </c>
      <c r="B264" s="573"/>
      <c r="C264" s="573"/>
      <c r="D264" s="547">
        <f>'9-Budget et Bilan'!K136</f>
        <v>0</v>
      </c>
      <c r="E264" s="547"/>
    </row>
    <row r="265" spans="1:20" hidden="1" x14ac:dyDescent="0.2">
      <c r="A265" s="572" t="s">
        <v>520</v>
      </c>
      <c r="B265" s="573"/>
      <c r="C265" s="573"/>
      <c r="D265" s="547"/>
      <c r="E265" s="547"/>
    </row>
    <row r="266" spans="1:20" hidden="1" x14ac:dyDescent="0.2">
      <c r="A266" s="572" t="s">
        <v>521</v>
      </c>
      <c r="B266" s="573"/>
      <c r="C266" s="573"/>
      <c r="D266" s="546" t="e">
        <f>I261/D265</f>
        <v>#DIV/0!</v>
      </c>
      <c r="E266" s="546"/>
    </row>
    <row r="267" spans="1:20" hidden="1" x14ac:dyDescent="0.2">
      <c r="A267" s="572" t="s">
        <v>522</v>
      </c>
      <c r="B267" s="573"/>
      <c r="C267" s="573"/>
      <c r="D267" s="622" t="e">
        <f>J261/I261</f>
        <v>#DIV/0!</v>
      </c>
      <c r="E267" s="622"/>
    </row>
    <row r="268" spans="1:20" ht="13.5" hidden="1" thickBot="1" x14ac:dyDescent="0.25">
      <c r="A268" s="574" t="s">
        <v>523</v>
      </c>
      <c r="B268" s="575"/>
      <c r="C268" s="575"/>
      <c r="D268" s="548"/>
      <c r="E268" s="549"/>
    </row>
    <row r="271" spans="1:20" s="16" customFormat="1" x14ac:dyDescent="0.2">
      <c r="A271" s="552" t="s">
        <v>124</v>
      </c>
      <c r="B271" s="553"/>
      <c r="C271" s="553"/>
      <c r="D271" s="553"/>
      <c r="E271" s="553"/>
      <c r="F271" s="553"/>
      <c r="G271" s="553"/>
      <c r="H271" s="553"/>
      <c r="I271" s="553"/>
      <c r="J271" s="553"/>
      <c r="K271" s="553"/>
      <c r="L271" s="553"/>
      <c r="M271" s="553"/>
      <c r="N271" s="553"/>
      <c r="O271" s="553"/>
      <c r="P271" s="553"/>
      <c r="Q271" s="553"/>
      <c r="R271" s="553"/>
      <c r="S271" s="553"/>
      <c r="T271" s="554"/>
    </row>
    <row r="272" spans="1:20" s="74" customFormat="1" ht="13.5" thickBot="1" x14ac:dyDescent="0.25">
      <c r="A272" s="226" t="s">
        <v>111</v>
      </c>
      <c r="B272" s="227"/>
      <c r="C272" s="555" t="s">
        <v>125</v>
      </c>
      <c r="D272" s="556"/>
      <c r="E272" s="226" t="s">
        <v>126</v>
      </c>
      <c r="F272" s="555" t="s">
        <v>127</v>
      </c>
      <c r="G272" s="561"/>
      <c r="H272" s="561"/>
      <c r="I272" s="561"/>
      <c r="J272" s="561"/>
      <c r="K272" s="561"/>
      <c r="L272" s="561"/>
      <c r="M272" s="561"/>
      <c r="N272" s="561"/>
      <c r="O272" s="561"/>
      <c r="P272" s="561"/>
      <c r="Q272" s="561"/>
      <c r="R272" s="561"/>
      <c r="S272" s="561"/>
      <c r="T272" s="556"/>
    </row>
    <row r="273" spans="1:21" x14ac:dyDescent="0.2">
      <c r="A273" s="228"/>
      <c r="B273" s="229"/>
      <c r="C273" s="562"/>
      <c r="D273" s="563"/>
      <c r="E273" s="230"/>
      <c r="F273" s="564"/>
      <c r="G273" s="565"/>
      <c r="H273" s="565"/>
      <c r="I273" s="565"/>
      <c r="J273" s="565"/>
      <c r="K273" s="565"/>
      <c r="L273" s="565"/>
      <c r="M273" s="565"/>
      <c r="N273" s="565"/>
      <c r="O273" s="565"/>
      <c r="P273" s="565"/>
      <c r="Q273" s="565"/>
      <c r="R273" s="565"/>
      <c r="S273" s="565"/>
      <c r="T273" s="566"/>
    </row>
    <row r="274" spans="1:21" x14ac:dyDescent="0.2">
      <c r="A274" s="231"/>
      <c r="B274" s="231"/>
      <c r="C274" s="550"/>
      <c r="D274" s="550"/>
      <c r="E274" s="232"/>
      <c r="F274" s="551"/>
      <c r="G274" s="551"/>
      <c r="H274" s="551"/>
      <c r="I274" s="551"/>
      <c r="J274" s="551"/>
      <c r="K274" s="551"/>
      <c r="L274" s="551"/>
      <c r="M274" s="551"/>
      <c r="N274" s="551"/>
      <c r="O274" s="551"/>
      <c r="P274" s="551"/>
      <c r="Q274" s="551"/>
      <c r="R274" s="551"/>
      <c r="S274" s="551"/>
      <c r="T274" s="551"/>
    </row>
    <row r="275" spans="1:21" x14ac:dyDescent="0.2">
      <c r="A275" s="231"/>
      <c r="B275" s="231"/>
      <c r="C275" s="550"/>
      <c r="D275" s="550"/>
      <c r="E275" s="232"/>
      <c r="F275" s="551"/>
      <c r="G275" s="551"/>
      <c r="H275" s="551"/>
      <c r="I275" s="551"/>
      <c r="J275" s="551"/>
      <c r="K275" s="551"/>
      <c r="L275" s="551"/>
      <c r="M275" s="551"/>
      <c r="N275" s="551"/>
      <c r="O275" s="551"/>
      <c r="P275" s="551"/>
      <c r="Q275" s="551"/>
      <c r="R275" s="551"/>
      <c r="S275" s="551"/>
      <c r="T275" s="551"/>
    </row>
    <row r="276" spans="1:21" x14ac:dyDescent="0.2">
      <c r="A276" s="231"/>
      <c r="B276" s="231"/>
      <c r="C276" s="550"/>
      <c r="D276" s="550"/>
      <c r="E276" s="232"/>
      <c r="F276" s="551"/>
      <c r="G276" s="551"/>
      <c r="H276" s="551"/>
      <c r="I276" s="551"/>
      <c r="J276" s="551"/>
      <c r="K276" s="551"/>
      <c r="L276" s="551"/>
      <c r="M276" s="551"/>
      <c r="N276" s="551"/>
      <c r="O276" s="551"/>
      <c r="P276" s="551"/>
      <c r="Q276" s="551"/>
      <c r="R276" s="551"/>
      <c r="S276" s="551"/>
      <c r="T276" s="551"/>
    </row>
    <row r="277" spans="1:21" x14ac:dyDescent="0.2">
      <c r="A277" s="231"/>
      <c r="B277" s="231"/>
      <c r="C277" s="550"/>
      <c r="D277" s="550"/>
      <c r="E277" s="232"/>
      <c r="F277" s="551"/>
      <c r="G277" s="551"/>
      <c r="H277" s="551"/>
      <c r="I277" s="551"/>
      <c r="J277" s="551"/>
      <c r="K277" s="551"/>
      <c r="L277" s="551"/>
      <c r="M277" s="551"/>
      <c r="N277" s="551"/>
      <c r="O277" s="551"/>
      <c r="P277" s="551"/>
      <c r="Q277" s="551"/>
      <c r="R277" s="551"/>
      <c r="S277" s="551"/>
      <c r="T277" s="551"/>
    </row>
    <row r="278" spans="1:21" x14ac:dyDescent="0.2">
      <c r="A278" s="231"/>
      <c r="B278" s="231"/>
      <c r="C278" s="550"/>
      <c r="D278" s="550"/>
      <c r="E278" s="232"/>
      <c r="F278" s="551"/>
      <c r="G278" s="551"/>
      <c r="H278" s="551"/>
      <c r="I278" s="551"/>
      <c r="J278" s="551"/>
      <c r="K278" s="551"/>
      <c r="L278" s="551"/>
      <c r="M278" s="551"/>
      <c r="N278" s="551"/>
      <c r="O278" s="551"/>
      <c r="P278" s="551"/>
      <c r="Q278" s="551"/>
      <c r="R278" s="551"/>
      <c r="S278" s="551"/>
      <c r="T278" s="551"/>
    </row>
    <row r="279" spans="1:21" x14ac:dyDescent="0.2">
      <c r="A279" s="231"/>
      <c r="B279" s="231"/>
      <c r="C279" s="550"/>
      <c r="D279" s="550"/>
      <c r="E279" s="232"/>
      <c r="F279" s="551"/>
      <c r="G279" s="551"/>
      <c r="H279" s="551"/>
      <c r="I279" s="551"/>
      <c r="J279" s="551"/>
      <c r="K279" s="551"/>
      <c r="L279" s="551"/>
      <c r="M279" s="551"/>
      <c r="N279" s="551"/>
      <c r="O279" s="551"/>
      <c r="P279" s="551"/>
      <c r="Q279" s="551"/>
      <c r="R279" s="551"/>
      <c r="S279" s="551"/>
      <c r="T279" s="551"/>
    </row>
    <row r="280" spans="1:21" x14ac:dyDescent="0.2">
      <c r="A280" s="231"/>
      <c r="B280" s="231"/>
      <c r="C280" s="550"/>
      <c r="D280" s="550"/>
      <c r="E280" s="232"/>
      <c r="F280" s="551"/>
      <c r="G280" s="551"/>
      <c r="H280" s="551"/>
      <c r="I280" s="551"/>
      <c r="J280" s="551"/>
      <c r="K280" s="551"/>
      <c r="L280" s="551"/>
      <c r="M280" s="551"/>
      <c r="N280" s="551"/>
      <c r="O280" s="551"/>
      <c r="P280" s="551"/>
      <c r="Q280" s="551"/>
      <c r="R280" s="551"/>
      <c r="S280" s="551"/>
      <c r="T280" s="551"/>
    </row>
    <row r="281" spans="1:21" x14ac:dyDescent="0.2">
      <c r="A281" s="231"/>
      <c r="B281" s="231"/>
      <c r="C281" s="550"/>
      <c r="D281" s="550"/>
      <c r="E281" s="232"/>
      <c r="F281" s="551"/>
      <c r="G281" s="551"/>
      <c r="H281" s="551"/>
      <c r="I281" s="551"/>
      <c r="J281" s="551"/>
      <c r="K281" s="551"/>
      <c r="L281" s="551"/>
      <c r="M281" s="551"/>
      <c r="N281" s="551"/>
      <c r="O281" s="551"/>
      <c r="P281" s="551"/>
      <c r="Q281" s="551"/>
      <c r="R281" s="551"/>
      <c r="S281" s="551"/>
      <c r="T281" s="551"/>
    </row>
    <row r="282" spans="1:21" x14ac:dyDescent="0.2">
      <c r="A282" s="231"/>
      <c r="B282" s="231"/>
      <c r="C282" s="550"/>
      <c r="D282" s="550"/>
      <c r="E282" s="232"/>
      <c r="F282" s="551"/>
      <c r="G282" s="551"/>
      <c r="H282" s="551"/>
      <c r="I282" s="551"/>
      <c r="J282" s="551"/>
      <c r="K282" s="551"/>
      <c r="L282" s="551"/>
      <c r="M282" s="551"/>
      <c r="N282" s="551"/>
      <c r="O282" s="551"/>
      <c r="P282" s="551"/>
      <c r="Q282" s="551"/>
      <c r="R282" s="551"/>
      <c r="S282" s="551"/>
      <c r="T282" s="551"/>
    </row>
    <row r="283" spans="1:21" x14ac:dyDescent="0.2">
      <c r="A283" s="231"/>
      <c r="B283" s="231"/>
      <c r="C283" s="550"/>
      <c r="D283" s="550"/>
      <c r="E283" s="232"/>
      <c r="F283" s="551"/>
      <c r="G283" s="551"/>
      <c r="H283" s="551"/>
      <c r="I283" s="551"/>
      <c r="J283" s="551"/>
      <c r="K283" s="551"/>
      <c r="L283" s="551"/>
      <c r="M283" s="551"/>
      <c r="N283" s="551"/>
      <c r="O283" s="551"/>
      <c r="P283" s="551"/>
      <c r="Q283" s="551"/>
      <c r="R283" s="551"/>
      <c r="S283" s="551"/>
      <c r="T283" s="551"/>
    </row>
    <row r="284" spans="1:21" x14ac:dyDescent="0.2">
      <c r="A284" s="231"/>
      <c r="B284" s="231"/>
      <c r="C284" s="550"/>
      <c r="D284" s="550"/>
      <c r="E284" s="232"/>
      <c r="F284" s="551"/>
      <c r="G284" s="551"/>
      <c r="H284" s="551"/>
      <c r="I284" s="551"/>
      <c r="J284" s="551"/>
      <c r="K284" s="551"/>
      <c r="L284" s="551"/>
      <c r="M284" s="551"/>
      <c r="N284" s="551"/>
      <c r="O284" s="551"/>
      <c r="P284" s="551"/>
      <c r="Q284" s="551"/>
      <c r="R284" s="551"/>
      <c r="S284" s="551"/>
      <c r="T284" s="551"/>
    </row>
    <row r="285" spans="1:21" ht="14.1" customHeight="1" x14ac:dyDescent="0.2">
      <c r="A285" s="2"/>
      <c r="B285" s="2"/>
      <c r="C285" s="16"/>
      <c r="D285" s="86"/>
      <c r="E285" s="233"/>
      <c r="F285" s="94"/>
      <c r="G285" s="92"/>
      <c r="H285" s="92"/>
      <c r="I285" s="92"/>
      <c r="J285" s="92"/>
      <c r="K285" s="92"/>
      <c r="L285" s="92"/>
      <c r="M285" s="92"/>
      <c r="N285" s="92"/>
      <c r="O285" s="92"/>
      <c r="P285" s="98"/>
      <c r="Q285" s="98"/>
      <c r="R285" s="98"/>
      <c r="S285" s="92"/>
      <c r="T285" s="92"/>
      <c r="U285" s="92"/>
    </row>
    <row r="286" spans="1:21" ht="14.1" customHeight="1" x14ac:dyDescent="0.2">
      <c r="A286" s="2"/>
      <c r="B286" s="2"/>
      <c r="C286" s="234"/>
      <c r="D286" s="86"/>
      <c r="E286" s="233"/>
      <c r="F286" s="94"/>
      <c r="G286" s="92"/>
      <c r="H286" s="92"/>
      <c r="I286" s="92"/>
      <c r="J286" s="92"/>
      <c r="K286" s="92"/>
      <c r="L286" s="92"/>
      <c r="M286" s="92"/>
      <c r="N286" s="92"/>
      <c r="O286" s="92"/>
      <c r="P286" s="98"/>
      <c r="Q286" s="98"/>
      <c r="R286" s="98"/>
      <c r="S286" s="92"/>
      <c r="T286" s="92"/>
      <c r="U286" s="92"/>
    </row>
    <row r="287" spans="1:21" ht="14.1" customHeight="1" x14ac:dyDescent="0.2">
      <c r="A287" s="2"/>
      <c r="B287" s="2"/>
      <c r="C287" s="234"/>
      <c r="D287" s="86"/>
      <c r="E287" s="233"/>
      <c r="F287" s="94"/>
      <c r="G287" s="92"/>
      <c r="H287" s="92"/>
      <c r="I287" s="92"/>
      <c r="J287" s="92"/>
      <c r="K287" s="92"/>
      <c r="L287" s="92"/>
      <c r="M287" s="92"/>
      <c r="N287" s="92"/>
      <c r="O287" s="92"/>
      <c r="P287" s="98"/>
      <c r="Q287" s="98"/>
      <c r="R287" s="98"/>
      <c r="S287" s="92"/>
      <c r="T287" s="92"/>
      <c r="U287" s="92"/>
    </row>
    <row r="288" spans="1:21" ht="14.1" customHeight="1" x14ac:dyDescent="0.2">
      <c r="A288" s="2"/>
      <c r="B288" s="2"/>
      <c r="C288" s="234"/>
      <c r="D288" s="86"/>
      <c r="E288" s="233"/>
      <c r="F288" s="94"/>
      <c r="G288" s="92"/>
      <c r="H288" s="92"/>
      <c r="I288" s="92"/>
      <c r="J288" s="92"/>
      <c r="K288" s="92"/>
      <c r="L288" s="92"/>
      <c r="M288" s="92"/>
      <c r="N288" s="92"/>
      <c r="O288" s="92"/>
      <c r="P288" s="98"/>
      <c r="Q288" s="98"/>
      <c r="R288" s="98"/>
      <c r="S288" s="92"/>
      <c r="T288" s="92"/>
      <c r="U288" s="92"/>
    </row>
    <row r="289" spans="1:21" ht="14.1" customHeight="1" x14ac:dyDescent="0.2">
      <c r="A289" s="2"/>
      <c r="B289" s="2"/>
      <c r="C289" s="234"/>
      <c r="D289" s="86"/>
      <c r="E289" s="233"/>
      <c r="F289" s="94"/>
      <c r="G289" s="92"/>
      <c r="H289" s="92"/>
      <c r="I289" s="92"/>
      <c r="J289" s="92"/>
      <c r="K289" s="92"/>
      <c r="L289" s="92"/>
      <c r="M289" s="92"/>
      <c r="N289" s="92"/>
      <c r="O289" s="92"/>
      <c r="P289" s="98"/>
      <c r="Q289" s="98"/>
      <c r="R289" s="98"/>
      <c r="S289" s="92"/>
      <c r="T289" s="92"/>
      <c r="U289" s="92"/>
    </row>
    <row r="290" spans="1:21" ht="14.1" customHeight="1" x14ac:dyDescent="0.2">
      <c r="A290" s="2"/>
      <c r="B290" s="2"/>
      <c r="C290" s="234"/>
      <c r="D290" s="86"/>
      <c r="E290" s="233"/>
      <c r="F290" s="94"/>
      <c r="G290" s="92"/>
      <c r="H290" s="92"/>
      <c r="I290" s="92"/>
      <c r="J290" s="92"/>
      <c r="K290" s="92"/>
      <c r="L290" s="92"/>
      <c r="M290" s="92"/>
      <c r="N290" s="92"/>
      <c r="O290" s="92"/>
      <c r="P290" s="98"/>
      <c r="Q290" s="98"/>
      <c r="R290" s="98"/>
      <c r="S290" s="92"/>
      <c r="T290" s="92"/>
      <c r="U290" s="92"/>
    </row>
    <row r="291" spans="1:21" ht="14.1" customHeight="1" x14ac:dyDescent="0.2">
      <c r="A291" s="48"/>
      <c r="B291" s="48"/>
      <c r="C291" s="110"/>
      <c r="D291" s="94"/>
      <c r="E291" s="233"/>
      <c r="F291" s="94"/>
      <c r="G291" s="92"/>
      <c r="H291" s="92"/>
      <c r="I291" s="92"/>
      <c r="J291" s="92"/>
      <c r="K291" s="92"/>
      <c r="L291" s="92"/>
      <c r="M291" s="92"/>
      <c r="N291" s="92"/>
      <c r="O291" s="92"/>
      <c r="P291" s="98"/>
      <c r="Q291" s="98"/>
      <c r="R291" s="98"/>
      <c r="S291" s="92"/>
      <c r="T291" s="92"/>
      <c r="U291" s="92"/>
    </row>
    <row r="292" spans="1:21" ht="14.1" customHeight="1" x14ac:dyDescent="0.2">
      <c r="A292" s="48"/>
      <c r="B292" s="48"/>
      <c r="C292" s="110"/>
      <c r="D292" s="94"/>
      <c r="E292" s="233"/>
      <c r="F292" s="94"/>
      <c r="G292" s="92"/>
      <c r="H292" s="92"/>
      <c r="I292" s="92"/>
      <c r="J292" s="92"/>
      <c r="K292" s="92"/>
      <c r="L292" s="92"/>
      <c r="M292" s="92"/>
      <c r="N292" s="92"/>
      <c r="O292" s="92"/>
      <c r="P292" s="98"/>
      <c r="Q292" s="98"/>
      <c r="R292" s="98"/>
      <c r="S292" s="92"/>
      <c r="T292" s="92"/>
      <c r="U292" s="92"/>
    </row>
    <row r="293" spans="1:21" ht="14.1" customHeight="1" x14ac:dyDescent="0.2">
      <c r="A293" s="48"/>
      <c r="B293" s="48"/>
      <c r="C293" s="110"/>
      <c r="D293" s="94"/>
      <c r="E293" s="233"/>
      <c r="F293" s="94"/>
      <c r="G293" s="92"/>
      <c r="H293" s="92"/>
      <c r="I293" s="92"/>
      <c r="J293" s="92"/>
      <c r="K293" s="92"/>
      <c r="L293" s="92"/>
      <c r="M293" s="92"/>
      <c r="N293" s="92"/>
      <c r="O293" s="92"/>
      <c r="P293" s="98"/>
      <c r="Q293" s="98"/>
      <c r="R293" s="98"/>
      <c r="S293" s="92"/>
      <c r="T293" s="92"/>
      <c r="U293" s="92"/>
    </row>
    <row r="294" spans="1:21" ht="14.1" customHeight="1" x14ac:dyDescent="0.2">
      <c r="A294" s="48"/>
      <c r="B294" s="48"/>
      <c r="C294" s="110"/>
      <c r="D294" s="94"/>
      <c r="E294" s="233"/>
      <c r="F294" s="94"/>
      <c r="G294" s="92"/>
      <c r="H294" s="92"/>
      <c r="I294" s="92"/>
      <c r="J294" s="92"/>
      <c r="K294" s="92"/>
      <c r="L294" s="92"/>
      <c r="M294" s="92"/>
      <c r="N294" s="92"/>
      <c r="O294" s="92"/>
      <c r="P294" s="98"/>
      <c r="Q294" s="98"/>
      <c r="R294" s="98"/>
      <c r="S294" s="92"/>
      <c r="T294" s="92"/>
      <c r="U294" s="92"/>
    </row>
    <row r="295" spans="1:21" ht="14.1" customHeight="1" x14ac:dyDescent="0.2">
      <c r="A295" s="48"/>
      <c r="B295" s="48"/>
      <c r="C295" s="110"/>
      <c r="D295" s="94"/>
      <c r="E295" s="233"/>
      <c r="F295" s="94"/>
      <c r="G295" s="92"/>
      <c r="H295" s="92"/>
      <c r="I295" s="92"/>
      <c r="J295" s="92"/>
      <c r="K295" s="92"/>
      <c r="L295" s="92"/>
      <c r="M295" s="92"/>
      <c r="N295" s="92"/>
      <c r="O295" s="92"/>
      <c r="P295" s="98"/>
      <c r="Q295" s="98"/>
      <c r="R295" s="98"/>
      <c r="S295" s="92"/>
      <c r="T295" s="92"/>
      <c r="U295" s="92"/>
    </row>
    <row r="296" spans="1:21" ht="14.1" customHeight="1" x14ac:dyDescent="0.2">
      <c r="A296" s="48"/>
      <c r="B296" s="48"/>
      <c r="C296" s="110"/>
      <c r="D296" s="94"/>
      <c r="E296" s="233"/>
      <c r="F296" s="94"/>
      <c r="G296" s="92"/>
      <c r="H296" s="92"/>
      <c r="I296" s="92"/>
      <c r="J296" s="92"/>
      <c r="K296" s="92"/>
      <c r="L296" s="92"/>
      <c r="M296" s="92"/>
      <c r="N296" s="92"/>
      <c r="O296" s="92"/>
      <c r="P296" s="98"/>
      <c r="Q296" s="98"/>
      <c r="R296" s="98"/>
      <c r="S296" s="92"/>
      <c r="T296" s="92"/>
      <c r="U296" s="92"/>
    </row>
    <row r="297" spans="1:21" ht="14.1" customHeight="1" x14ac:dyDescent="0.2">
      <c r="A297" s="48"/>
      <c r="B297" s="48"/>
      <c r="C297" s="110"/>
      <c r="D297" s="94"/>
      <c r="E297" s="233"/>
      <c r="F297" s="94"/>
      <c r="G297" s="92"/>
      <c r="H297" s="92"/>
      <c r="I297" s="92"/>
      <c r="J297" s="92"/>
      <c r="K297" s="92"/>
      <c r="L297" s="92"/>
      <c r="M297" s="92"/>
      <c r="N297" s="92"/>
      <c r="O297" s="92"/>
      <c r="P297" s="98"/>
      <c r="Q297" s="98"/>
      <c r="R297" s="98"/>
      <c r="S297" s="92"/>
      <c r="T297" s="92"/>
      <c r="U297" s="92"/>
    </row>
  </sheetData>
  <mergeCells count="51">
    <mergeCell ref="A7:T7"/>
    <mergeCell ref="A9:T9"/>
    <mergeCell ref="A8:T8"/>
    <mergeCell ref="A267:C267"/>
    <mergeCell ref="A268:C268"/>
    <mergeCell ref="D263:E263"/>
    <mergeCell ref="D264:E264"/>
    <mergeCell ref="D265:E265"/>
    <mergeCell ref="C261:E261"/>
    <mergeCell ref="A263:C263"/>
    <mergeCell ref="A264:C264"/>
    <mergeCell ref="A265:C265"/>
    <mergeCell ref="A266:C266"/>
    <mergeCell ref="D1:T1"/>
    <mergeCell ref="D2:T2"/>
    <mergeCell ref="D3:T3"/>
    <mergeCell ref="A4:T4"/>
    <mergeCell ref="A6:T6"/>
    <mergeCell ref="A5:T5"/>
    <mergeCell ref="A2:C2"/>
    <mergeCell ref="A3:C3"/>
    <mergeCell ref="F278:T278"/>
    <mergeCell ref="C274:D274"/>
    <mergeCell ref="F274:T274"/>
    <mergeCell ref="C275:D275"/>
    <mergeCell ref="F275:T275"/>
    <mergeCell ref="C276:D276"/>
    <mergeCell ref="F276:T276"/>
    <mergeCell ref="C277:D277"/>
    <mergeCell ref="F277:T277"/>
    <mergeCell ref="C278:D278"/>
    <mergeCell ref="A271:T271"/>
    <mergeCell ref="C272:D272"/>
    <mergeCell ref="F272:T272"/>
    <mergeCell ref="C273:D273"/>
    <mergeCell ref="D266:E266"/>
    <mergeCell ref="D267:E267"/>
    <mergeCell ref="D268:E268"/>
    <mergeCell ref="C284:D284"/>
    <mergeCell ref="F284:T284"/>
    <mergeCell ref="C280:D280"/>
    <mergeCell ref="F280:T280"/>
    <mergeCell ref="C281:D281"/>
    <mergeCell ref="F281:T281"/>
    <mergeCell ref="C282:D282"/>
    <mergeCell ref="F282:T282"/>
    <mergeCell ref="C283:D283"/>
    <mergeCell ref="F283:T283"/>
    <mergeCell ref="C279:D279"/>
    <mergeCell ref="F279:T279"/>
    <mergeCell ref="F273:T273"/>
  </mergeCells>
  <printOptions horizontalCentered="1"/>
  <pageMargins left="0.59055118110236227" right="0.59055118110236227" top="0.98425196850393704" bottom="0.78740157480314965" header="0.51181102362204722" footer="0.51181102362204722"/>
  <pageSetup scale="78" fitToHeight="0" orientation="landscape" r:id="rId1"/>
  <headerFooter alignWithMargins="0">
    <oddHeader>&amp;L&amp;G&amp;C&amp;"Futura Bk,Gras"&amp;8
&amp;R&amp;"Futura Bk,Gras"&amp;8Accès 3 - Commercialisation 2025-2026
&amp;A
&amp;P de &amp;N</oddHeader>
  </headerFooter>
  <rowBreaks count="7" manualBreakCount="7">
    <brk id="42" max="17" man="1"/>
    <brk id="109" max="17" man="1"/>
    <brk id="142" max="17" man="1"/>
    <brk id="175" max="17" man="1"/>
    <brk id="206" max="17" man="1"/>
    <brk id="236" max="17" man="1"/>
    <brk id="262" max="16383" man="1"/>
  </rowBreaks>
  <legacyDrawing r:id="rId2"/>
  <legacyDrawingHF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31"/>
  <sheetViews>
    <sheetView zoomScaleNormal="100" workbookViewId="0">
      <selection activeCell="A6" sqref="A6:B6"/>
    </sheetView>
  </sheetViews>
  <sheetFormatPr baseColWidth="10" defaultColWidth="10.85546875" defaultRowHeight="12.75" x14ac:dyDescent="0.2"/>
  <cols>
    <col min="1" max="1" width="46" style="275" customWidth="1"/>
    <col min="2" max="2" width="55.5703125" style="275" customWidth="1"/>
    <col min="3" max="16384" width="10.85546875" style="275"/>
  </cols>
  <sheetData>
    <row r="1" spans="1:2" x14ac:dyDescent="0.2">
      <c r="A1" s="48" t="s">
        <v>406</v>
      </c>
      <c r="B1" s="290">
        <f>'1-Déclarations'!B1</f>
        <v>0</v>
      </c>
    </row>
    <row r="2" spans="1:2" x14ac:dyDescent="0.2">
      <c r="A2" s="48" t="s">
        <v>0</v>
      </c>
      <c r="B2" s="290">
        <f>'1-Déclarations'!B2</f>
        <v>0</v>
      </c>
    </row>
    <row r="3" spans="1:2" s="16" customFormat="1" ht="15" customHeight="1" x14ac:dyDescent="0.2">
      <c r="A3" s="5" t="s">
        <v>109</v>
      </c>
      <c r="B3" s="2">
        <f>'1-Déclarations'!B3</f>
        <v>0</v>
      </c>
    </row>
    <row r="4" spans="1:2" s="16" customFormat="1" ht="15" customHeight="1" thickBot="1" x14ac:dyDescent="0.25">
      <c r="A4" s="5"/>
      <c r="B4" s="2"/>
    </row>
    <row r="5" spans="1:2" ht="13.5" thickBot="1" x14ac:dyDescent="0.25">
      <c r="A5" s="601" t="s">
        <v>407</v>
      </c>
      <c r="B5" s="602"/>
    </row>
    <row r="6" spans="1:2" ht="32.450000000000003" customHeight="1" x14ac:dyDescent="0.2">
      <c r="A6" s="603" t="s">
        <v>454</v>
      </c>
      <c r="B6" s="604"/>
    </row>
    <row r="7" spans="1:2" ht="32.450000000000003" customHeight="1" x14ac:dyDescent="0.2">
      <c r="A7" s="605" t="s">
        <v>409</v>
      </c>
      <c r="B7" s="606"/>
    </row>
    <row r="8" spans="1:2" ht="32.450000000000003" customHeight="1" x14ac:dyDescent="0.2">
      <c r="A8" s="605" t="s">
        <v>455</v>
      </c>
      <c r="B8" s="606"/>
    </row>
    <row r="9" spans="1:2" ht="29.45" customHeight="1" thickBot="1" x14ac:dyDescent="0.25">
      <c r="A9" s="7" t="s">
        <v>456</v>
      </c>
      <c r="B9" s="12" t="s">
        <v>3</v>
      </c>
    </row>
    <row r="10" spans="1:2" ht="13.5" thickBot="1" x14ac:dyDescent="0.25">
      <c r="A10" s="587" t="s">
        <v>239</v>
      </c>
      <c r="B10" s="588"/>
    </row>
    <row r="11" spans="1:2" ht="13.5" thickBot="1" x14ac:dyDescent="0.25">
      <c r="A11" s="290"/>
      <c r="B11" s="290"/>
    </row>
    <row r="12" spans="1:2" x14ac:dyDescent="0.2">
      <c r="A12" s="607" t="s">
        <v>192</v>
      </c>
      <c r="B12" s="608"/>
    </row>
    <row r="13" spans="1:2" s="71" customFormat="1" ht="15" customHeight="1" x14ac:dyDescent="0.2">
      <c r="A13" s="593" t="s">
        <v>457</v>
      </c>
      <c r="B13" s="594"/>
    </row>
    <row r="14" spans="1:2" s="71" customFormat="1" ht="15" customHeight="1" x14ac:dyDescent="0.2">
      <c r="A14" s="591"/>
      <c r="B14" s="592"/>
    </row>
    <row r="15" spans="1:2" s="16" customFormat="1" ht="14.1" customHeight="1" x14ac:dyDescent="0.2">
      <c r="A15" s="595" t="s">
        <v>461</v>
      </c>
      <c r="B15" s="596"/>
    </row>
    <row r="16" spans="1:2" s="16" customFormat="1" ht="26.45" customHeight="1" x14ac:dyDescent="0.2">
      <c r="A16" s="597" t="s">
        <v>382</v>
      </c>
      <c r="B16" s="598"/>
    </row>
    <row r="17" spans="1:2" s="16" customFormat="1" ht="20.100000000000001" customHeight="1" x14ac:dyDescent="0.2">
      <c r="A17" s="599" t="s">
        <v>458</v>
      </c>
      <c r="B17" s="600"/>
    </row>
    <row r="18" spans="1:2" s="16" customFormat="1" ht="17.25" customHeight="1" x14ac:dyDescent="0.2">
      <c r="A18" s="589" t="s">
        <v>459</v>
      </c>
      <c r="B18" s="590"/>
    </row>
    <row r="19" spans="1:2" s="16" customFormat="1" ht="14.1" customHeight="1" x14ac:dyDescent="0.2">
      <c r="A19" s="585" t="s">
        <v>383</v>
      </c>
      <c r="B19" s="586"/>
    </row>
    <row r="20" spans="1:2" s="16" customFormat="1" ht="14.1" customHeight="1" x14ac:dyDescent="0.2">
      <c r="A20" s="585" t="s">
        <v>197</v>
      </c>
      <c r="B20" s="586"/>
    </row>
    <row r="21" spans="1:2" s="16" customFormat="1" ht="14.1" customHeight="1" x14ac:dyDescent="0.2">
      <c r="A21" s="585" t="s">
        <v>198</v>
      </c>
      <c r="B21" s="586"/>
    </row>
    <row r="22" spans="1:2" s="16" customFormat="1" ht="14.1" customHeight="1" x14ac:dyDescent="0.2">
      <c r="A22" s="585" t="s">
        <v>199</v>
      </c>
      <c r="B22" s="586"/>
    </row>
    <row r="23" spans="1:2" s="16" customFormat="1" ht="14.1" customHeight="1" x14ac:dyDescent="0.2">
      <c r="A23" s="585" t="s">
        <v>200</v>
      </c>
      <c r="B23" s="586"/>
    </row>
    <row r="24" spans="1:2" s="16" customFormat="1" ht="15.6" customHeight="1" x14ac:dyDescent="0.2">
      <c r="A24" s="599" t="s">
        <v>405</v>
      </c>
      <c r="B24" s="600"/>
    </row>
    <row r="25" spans="1:2" s="16" customFormat="1" ht="14.1" customHeight="1" x14ac:dyDescent="0.2">
      <c r="A25" s="585" t="s">
        <v>293</v>
      </c>
      <c r="B25" s="586"/>
    </row>
    <row r="26" spans="1:2" s="71" customFormat="1" ht="13.5" customHeight="1" x14ac:dyDescent="0.2">
      <c r="A26" s="595" t="s">
        <v>128</v>
      </c>
      <c r="B26" s="596"/>
    </row>
    <row r="27" spans="1:2" s="71" customFormat="1" ht="32.1" customHeight="1" x14ac:dyDescent="0.2">
      <c r="A27" s="595" t="s">
        <v>460</v>
      </c>
      <c r="B27" s="596"/>
    </row>
    <row r="28" spans="1:2" s="71" customFormat="1" ht="15" customHeight="1" x14ac:dyDescent="0.2">
      <c r="A28" s="595" t="s">
        <v>129</v>
      </c>
      <c r="B28" s="596"/>
    </row>
    <row r="29" spans="1:2" s="71" customFormat="1" ht="15" customHeight="1" x14ac:dyDescent="0.2">
      <c r="A29" s="595" t="s">
        <v>130</v>
      </c>
      <c r="B29" s="596"/>
    </row>
    <row r="30" spans="1:2" s="71" customFormat="1" ht="15" customHeight="1" x14ac:dyDescent="0.2">
      <c r="A30" s="595" t="s">
        <v>131</v>
      </c>
      <c r="B30" s="596"/>
    </row>
    <row r="31" spans="1:2" s="71" customFormat="1" ht="15" customHeight="1" x14ac:dyDescent="0.2">
      <c r="A31" s="609" t="s">
        <v>132</v>
      </c>
      <c r="B31" s="610"/>
    </row>
  </sheetData>
  <mergeCells count="25">
    <mergeCell ref="A28:B28"/>
    <mergeCell ref="A29:B29"/>
    <mergeCell ref="A31:B31"/>
    <mergeCell ref="A22:B22"/>
    <mergeCell ref="A23:B23"/>
    <mergeCell ref="A25:B25"/>
    <mergeCell ref="A26:B26"/>
    <mergeCell ref="A27:B27"/>
    <mergeCell ref="A30:B30"/>
    <mergeCell ref="A24:B24"/>
    <mergeCell ref="A5:B5"/>
    <mergeCell ref="A6:B6"/>
    <mergeCell ref="A7:B7"/>
    <mergeCell ref="A8:B8"/>
    <mergeCell ref="A12:B12"/>
    <mergeCell ref="A21:B21"/>
    <mergeCell ref="A10:B10"/>
    <mergeCell ref="A18:B18"/>
    <mergeCell ref="A19:B19"/>
    <mergeCell ref="A20:B20"/>
    <mergeCell ref="A14:B14"/>
    <mergeCell ref="A13:B13"/>
    <mergeCell ref="A15:B15"/>
    <mergeCell ref="A16:B16"/>
    <mergeCell ref="A17:B17"/>
  </mergeCells>
  <printOptions horizontalCentered="1" gridLines="1"/>
  <pageMargins left="0.70866141732283472" right="0.70866141732283472" top="1.1417322834645669" bottom="0.74803149606299213" header="0.31496062992125984" footer="0.31496062992125984"/>
  <pageSetup scale="88" fitToHeight="0" orientation="portrait" r:id="rId1"/>
  <headerFooter>
    <oddHeader>&amp;L&amp;G&amp;C&amp;"-,Gras"
&amp;R&amp;"-,Gras"&amp;8Accès 3 - Commercialisation 2025-2026
&amp;A
&amp;P de &amp;N</oddHead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5371" r:id="rId5" name="Check Box 11">
              <controlPr defaultSize="0" autoFill="0" autoLine="0" autoPict="0">
                <anchor moveWithCells="1">
                  <from>
                    <xdr:col>0</xdr:col>
                    <xdr:colOff>19050</xdr:colOff>
                    <xdr:row>15</xdr:row>
                    <xdr:rowOff>0</xdr:rowOff>
                  </from>
                  <to>
                    <xdr:col>0</xdr:col>
                    <xdr:colOff>209550</xdr:colOff>
                    <xdr:row>15</xdr:row>
                    <xdr:rowOff>219075</xdr:rowOff>
                  </to>
                </anchor>
              </controlPr>
            </control>
          </mc:Choice>
        </mc:AlternateContent>
        <mc:AlternateContent xmlns:mc="http://schemas.openxmlformats.org/markup-compatibility/2006">
          <mc:Choice Requires="x14">
            <control shapeId="15372" r:id="rId6" name="Check Box 12">
              <controlPr defaultSize="0" autoFill="0" autoLine="0" autoPict="0">
                <anchor moveWithCells="1">
                  <from>
                    <xdr:col>0</xdr:col>
                    <xdr:colOff>9525</xdr:colOff>
                    <xdr:row>17</xdr:row>
                    <xdr:rowOff>152400</xdr:rowOff>
                  </from>
                  <to>
                    <xdr:col>0</xdr:col>
                    <xdr:colOff>200025</xdr:colOff>
                    <xdr:row>19</xdr:row>
                    <xdr:rowOff>38100</xdr:rowOff>
                  </to>
                </anchor>
              </controlPr>
            </control>
          </mc:Choice>
        </mc:AlternateContent>
        <mc:AlternateContent xmlns:mc="http://schemas.openxmlformats.org/markup-compatibility/2006">
          <mc:Choice Requires="x14">
            <control shapeId="15374" r:id="rId7" name="Check Box 14">
              <controlPr defaultSize="0" autoFill="0" autoLine="0" autoPict="0">
                <anchor moveWithCells="1">
                  <from>
                    <xdr:col>0</xdr:col>
                    <xdr:colOff>19050</xdr:colOff>
                    <xdr:row>18</xdr:row>
                    <xdr:rowOff>104775</xdr:rowOff>
                  </from>
                  <to>
                    <xdr:col>0</xdr:col>
                    <xdr:colOff>209550</xdr:colOff>
                    <xdr:row>20</xdr:row>
                    <xdr:rowOff>28575</xdr:rowOff>
                  </to>
                </anchor>
              </controlPr>
            </control>
          </mc:Choice>
        </mc:AlternateContent>
        <mc:AlternateContent xmlns:mc="http://schemas.openxmlformats.org/markup-compatibility/2006">
          <mc:Choice Requires="x14">
            <control shapeId="15376" r:id="rId8" name="Check Box 16">
              <controlPr defaultSize="0" autoFill="0" autoLine="0" autoPict="0">
                <anchor moveWithCells="1">
                  <from>
                    <xdr:col>0</xdr:col>
                    <xdr:colOff>19050</xdr:colOff>
                    <xdr:row>19</xdr:row>
                    <xdr:rowOff>104775</xdr:rowOff>
                  </from>
                  <to>
                    <xdr:col>0</xdr:col>
                    <xdr:colOff>209550</xdr:colOff>
                    <xdr:row>21</xdr:row>
                    <xdr:rowOff>28575</xdr:rowOff>
                  </to>
                </anchor>
              </controlPr>
            </control>
          </mc:Choice>
        </mc:AlternateContent>
        <mc:AlternateContent xmlns:mc="http://schemas.openxmlformats.org/markup-compatibility/2006">
          <mc:Choice Requires="x14">
            <control shapeId="15378" r:id="rId9" name="Check Box 18">
              <controlPr defaultSize="0" autoFill="0" autoLine="0" autoPict="0">
                <anchor moveWithCells="1">
                  <from>
                    <xdr:col>0</xdr:col>
                    <xdr:colOff>19050</xdr:colOff>
                    <xdr:row>20</xdr:row>
                    <xdr:rowOff>104775</xdr:rowOff>
                  </from>
                  <to>
                    <xdr:col>0</xdr:col>
                    <xdr:colOff>209550</xdr:colOff>
                    <xdr:row>22</xdr:row>
                    <xdr:rowOff>28575</xdr:rowOff>
                  </to>
                </anchor>
              </controlPr>
            </control>
          </mc:Choice>
        </mc:AlternateContent>
        <mc:AlternateContent xmlns:mc="http://schemas.openxmlformats.org/markup-compatibility/2006">
          <mc:Choice Requires="x14">
            <control shapeId="15382" r:id="rId10" name="Check Box 22">
              <controlPr defaultSize="0" autoFill="0" autoLine="0" autoPict="0">
                <anchor moveWithCells="1">
                  <from>
                    <xdr:col>0</xdr:col>
                    <xdr:colOff>19050</xdr:colOff>
                    <xdr:row>21</xdr:row>
                    <xdr:rowOff>123825</xdr:rowOff>
                  </from>
                  <to>
                    <xdr:col>0</xdr:col>
                    <xdr:colOff>209550</xdr:colOff>
                    <xdr:row>22</xdr:row>
                    <xdr:rowOff>171450</xdr:rowOff>
                  </to>
                </anchor>
              </controlPr>
            </control>
          </mc:Choice>
        </mc:AlternateContent>
        <mc:AlternateContent xmlns:mc="http://schemas.openxmlformats.org/markup-compatibility/2006">
          <mc:Choice Requires="x14">
            <control shapeId="15386" r:id="rId11" name="Check Box 26">
              <controlPr defaultSize="0" autoFill="0" autoLine="0" autoPict="0">
                <anchor moveWithCells="1">
                  <from>
                    <xdr:col>0</xdr:col>
                    <xdr:colOff>19050</xdr:colOff>
                    <xdr:row>22</xdr:row>
                    <xdr:rowOff>161925</xdr:rowOff>
                  </from>
                  <to>
                    <xdr:col>0</xdr:col>
                    <xdr:colOff>209550</xdr:colOff>
                    <xdr:row>24</xdr:row>
                    <xdr:rowOff>66675</xdr:rowOff>
                  </to>
                </anchor>
              </controlPr>
            </control>
          </mc:Choice>
        </mc:AlternateContent>
        <mc:AlternateContent xmlns:mc="http://schemas.openxmlformats.org/markup-compatibility/2006">
          <mc:Choice Requires="x14">
            <control shapeId="15389" r:id="rId12" name="Check Box 29">
              <controlPr defaultSize="0" autoFill="0" autoLine="0" autoPict="0">
                <anchor moveWithCells="1">
                  <from>
                    <xdr:col>0</xdr:col>
                    <xdr:colOff>19050</xdr:colOff>
                    <xdr:row>15</xdr:row>
                    <xdr:rowOff>266700</xdr:rowOff>
                  </from>
                  <to>
                    <xdr:col>0</xdr:col>
                    <xdr:colOff>209550</xdr:colOff>
                    <xdr:row>17</xdr:row>
                    <xdr:rowOff>19050</xdr:rowOff>
                  </to>
                </anchor>
              </controlPr>
            </control>
          </mc:Choice>
        </mc:AlternateContent>
        <mc:AlternateContent xmlns:mc="http://schemas.openxmlformats.org/markup-compatibility/2006">
          <mc:Choice Requires="x14">
            <control shapeId="15390" r:id="rId13" name="Check Box 30">
              <controlPr defaultSize="0" autoFill="0" autoLine="0" autoPict="0">
                <anchor moveWithCells="1">
                  <from>
                    <xdr:col>0</xdr:col>
                    <xdr:colOff>19050</xdr:colOff>
                    <xdr:row>23</xdr:row>
                    <xdr:rowOff>295275</xdr:rowOff>
                  </from>
                  <to>
                    <xdr:col>0</xdr:col>
                    <xdr:colOff>209550</xdr:colOff>
                    <xdr:row>25</xdr:row>
                    <xdr:rowOff>95250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C18"/>
  <sheetViews>
    <sheetView zoomScaleNormal="100" workbookViewId="0"/>
  </sheetViews>
  <sheetFormatPr baseColWidth="10" defaultColWidth="11.42578125" defaultRowHeight="14.1" customHeight="1" x14ac:dyDescent="0.2"/>
  <cols>
    <col min="1" max="1" width="30.5703125" style="71" customWidth="1"/>
    <col min="2" max="2" width="46.42578125" style="76" customWidth="1"/>
    <col min="3" max="3" width="64.85546875" style="264" customWidth="1"/>
    <col min="4" max="16384" width="11.42578125" style="71"/>
  </cols>
  <sheetData>
    <row r="1" spans="1:3" s="16" customFormat="1" ht="14.1" customHeight="1" x14ac:dyDescent="0.2">
      <c r="A1" s="48" t="s">
        <v>406</v>
      </c>
      <c r="B1" s="532">
        <f>'1-Déclarations'!B1</f>
        <v>0</v>
      </c>
      <c r="C1" s="532"/>
    </row>
    <row r="2" spans="1:3" s="16" customFormat="1" ht="14.1" customHeight="1" x14ac:dyDescent="0.2">
      <c r="A2" s="4" t="s">
        <v>0</v>
      </c>
      <c r="B2" s="466">
        <f>'1-Déclarations'!B2</f>
        <v>0</v>
      </c>
      <c r="C2" s="466"/>
    </row>
    <row r="3" spans="1:3" s="16" customFormat="1" ht="14.1" customHeight="1" x14ac:dyDescent="0.2">
      <c r="A3" s="5" t="s">
        <v>8</v>
      </c>
      <c r="B3" s="466">
        <f>'1-Déclarations'!B3</f>
        <v>0</v>
      </c>
      <c r="C3" s="466"/>
    </row>
    <row r="4" spans="1:3" s="16" customFormat="1" ht="14.1" customHeight="1" thickBot="1" x14ac:dyDescent="0.25">
      <c r="A4" s="611"/>
      <c r="B4" s="611"/>
      <c r="C4" s="611"/>
    </row>
    <row r="5" spans="1:3" s="264" customFormat="1" ht="14.1" customHeight="1" thickBot="1" x14ac:dyDescent="0.25">
      <c r="B5" s="612" t="s">
        <v>246</v>
      </c>
      <c r="C5" s="613"/>
    </row>
    <row r="6" spans="1:3" s="16" customFormat="1" ht="14.1" customHeight="1" x14ac:dyDescent="0.2">
      <c r="A6" s="265" t="s">
        <v>134</v>
      </c>
      <c r="B6" s="620"/>
      <c r="C6" s="621"/>
    </row>
    <row r="7" spans="1:3" ht="14.1" customHeight="1" x14ac:dyDescent="0.2">
      <c r="A7" s="71" t="s">
        <v>462</v>
      </c>
      <c r="B7" s="614"/>
      <c r="C7" s="615"/>
    </row>
    <row r="8" spans="1:3" ht="14.1" customHeight="1" x14ac:dyDescent="0.2">
      <c r="A8" s="71" t="s">
        <v>401</v>
      </c>
      <c r="B8" s="614"/>
      <c r="C8" s="615"/>
    </row>
    <row r="9" spans="1:3" ht="14.1" customHeight="1" x14ac:dyDescent="0.2">
      <c r="A9" s="125" t="s">
        <v>135</v>
      </c>
      <c r="B9" s="614"/>
      <c r="C9" s="615"/>
    </row>
    <row r="10" spans="1:3" ht="14.1" customHeight="1" x14ac:dyDescent="0.2">
      <c r="A10" s="125" t="s">
        <v>136</v>
      </c>
      <c r="B10" s="614"/>
      <c r="C10" s="615"/>
    </row>
    <row r="11" spans="1:3" ht="14.1" customHeight="1" x14ac:dyDescent="0.2">
      <c r="A11" s="125" t="s">
        <v>137</v>
      </c>
      <c r="B11" s="614"/>
      <c r="C11" s="615"/>
    </row>
    <row r="12" spans="1:3" ht="14.1" customHeight="1" x14ac:dyDescent="0.2">
      <c r="A12" s="125" t="s">
        <v>138</v>
      </c>
      <c r="B12" s="614"/>
      <c r="C12" s="615"/>
    </row>
    <row r="13" spans="1:3" ht="14.1" customHeight="1" x14ac:dyDescent="0.2">
      <c r="A13" s="125" t="s">
        <v>136</v>
      </c>
      <c r="B13" s="614"/>
      <c r="C13" s="615"/>
    </row>
    <row r="14" spans="1:3" ht="14.1" customHeight="1" x14ac:dyDescent="0.2">
      <c r="A14" s="125" t="s">
        <v>137</v>
      </c>
      <c r="B14" s="614"/>
      <c r="C14" s="615"/>
    </row>
    <row r="15" spans="1:3" ht="14.1" customHeight="1" x14ac:dyDescent="0.2">
      <c r="A15" s="266" t="s">
        <v>139</v>
      </c>
      <c r="B15" s="614"/>
      <c r="C15" s="615"/>
    </row>
    <row r="16" spans="1:3" ht="14.1" customHeight="1" x14ac:dyDescent="0.2">
      <c r="A16" s="266" t="s">
        <v>136</v>
      </c>
      <c r="B16" s="616"/>
      <c r="C16" s="617"/>
    </row>
    <row r="17" spans="1:3" ht="14.1" customHeight="1" x14ac:dyDescent="0.2">
      <c r="A17" s="266" t="s">
        <v>137</v>
      </c>
      <c r="B17" s="616"/>
      <c r="C17" s="617"/>
    </row>
    <row r="18" spans="1:3" ht="14.1" customHeight="1" thickBot="1" x14ac:dyDescent="0.25">
      <c r="A18" s="264"/>
      <c r="B18" s="618"/>
      <c r="C18" s="619"/>
    </row>
  </sheetData>
  <mergeCells count="18">
    <mergeCell ref="B6:C6"/>
    <mergeCell ref="B7:C7"/>
    <mergeCell ref="B14:C14"/>
    <mergeCell ref="B8:C8"/>
    <mergeCell ref="B9:C9"/>
    <mergeCell ref="B10:C10"/>
    <mergeCell ref="B11:C11"/>
    <mergeCell ref="B12:C12"/>
    <mergeCell ref="B15:C15"/>
    <mergeCell ref="B16:C16"/>
    <mergeCell ref="B17:C17"/>
    <mergeCell ref="B18:C18"/>
    <mergeCell ref="B13:C13"/>
    <mergeCell ref="B1:C1"/>
    <mergeCell ref="B2:C2"/>
    <mergeCell ref="B3:C3"/>
    <mergeCell ref="A4:C4"/>
    <mergeCell ref="B5:C5"/>
  </mergeCells>
  <printOptions horizontalCentered="1" gridLines="1"/>
  <pageMargins left="0.39370078740157483" right="0.39370078740157483" top="1.3779527559055118" bottom="0.51181102362204722" header="0.78740157480314965" footer="0.27559055118110237"/>
  <pageSetup scale="91" orientation="landscape" r:id="rId1"/>
  <headerFooter alignWithMargins="0">
    <oddHeader>&amp;L&amp;G&amp;C&amp;"Calibri,Gras"&amp;9
&amp;R&amp;"Calibri,Gras"&amp;8Accès 3 - Commercialisation 2024-2025
&amp;A
&amp;P de &amp;N</oddHead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243" r:id="rId5" name="Check Box 3">
              <controlPr defaultSize="0" autoFill="0" autoLine="0" autoPict="0">
                <anchor moveWithCells="1">
                  <from>
                    <xdr:col>2</xdr:col>
                    <xdr:colOff>1228725</xdr:colOff>
                    <xdr:row>14</xdr:row>
                    <xdr:rowOff>104775</xdr:rowOff>
                  </from>
                  <to>
                    <xdr:col>2</xdr:col>
                    <xdr:colOff>1514475</xdr:colOff>
                    <xdr:row>16</xdr:row>
                    <xdr:rowOff>19050</xdr:rowOff>
                  </to>
                </anchor>
              </controlPr>
            </control>
          </mc:Choice>
        </mc:AlternateContent>
        <mc:AlternateContent xmlns:mc="http://schemas.openxmlformats.org/markup-compatibility/2006">
          <mc:Choice Requires="x14">
            <control shapeId="10244" r:id="rId6" name="Check Box 4">
              <controlPr defaultSize="0" autoFill="0" autoLine="0" autoPict="0">
                <anchor moveWithCells="1">
                  <from>
                    <xdr:col>2</xdr:col>
                    <xdr:colOff>1847850</xdr:colOff>
                    <xdr:row>14</xdr:row>
                    <xdr:rowOff>28575</xdr:rowOff>
                  </from>
                  <to>
                    <xdr:col>2</xdr:col>
                    <xdr:colOff>2152650</xdr:colOff>
                    <xdr:row>16</xdr:row>
                    <xdr:rowOff>85725</xdr:rowOff>
                  </to>
                </anchor>
              </controlPr>
            </control>
          </mc:Choice>
        </mc:AlternateContent>
        <mc:AlternateContent xmlns:mc="http://schemas.openxmlformats.org/markup-compatibility/2006">
          <mc:Choice Requires="x14">
            <control shapeId="10245" r:id="rId7" name="Check Box 5">
              <controlPr defaultSize="0" autoFill="0" autoLine="0" autoPict="0">
                <anchor moveWithCells="1">
                  <from>
                    <xdr:col>2</xdr:col>
                    <xdr:colOff>1228725</xdr:colOff>
                    <xdr:row>11</xdr:row>
                    <xdr:rowOff>104775</xdr:rowOff>
                  </from>
                  <to>
                    <xdr:col>2</xdr:col>
                    <xdr:colOff>1514475</xdr:colOff>
                    <xdr:row>13</xdr:row>
                    <xdr:rowOff>19050</xdr:rowOff>
                  </to>
                </anchor>
              </controlPr>
            </control>
          </mc:Choice>
        </mc:AlternateContent>
        <mc:AlternateContent xmlns:mc="http://schemas.openxmlformats.org/markup-compatibility/2006">
          <mc:Choice Requires="x14">
            <control shapeId="10246" r:id="rId8" name="Check Box 6">
              <controlPr defaultSize="0" autoFill="0" autoLine="0" autoPict="0">
                <anchor moveWithCells="1">
                  <from>
                    <xdr:col>2</xdr:col>
                    <xdr:colOff>1847850</xdr:colOff>
                    <xdr:row>10</xdr:row>
                    <xdr:rowOff>114300</xdr:rowOff>
                  </from>
                  <to>
                    <xdr:col>2</xdr:col>
                    <xdr:colOff>2152650</xdr:colOff>
                    <xdr:row>14</xdr:row>
                    <xdr:rowOff>38100</xdr:rowOff>
                  </to>
                </anchor>
              </controlPr>
            </control>
          </mc:Choice>
        </mc:AlternateContent>
        <mc:AlternateContent xmlns:mc="http://schemas.openxmlformats.org/markup-compatibility/2006">
          <mc:Choice Requires="x14">
            <control shapeId="10247" r:id="rId9" name="Check Box 7">
              <controlPr defaultSize="0" autoFill="0" autoLine="0" autoPict="0">
                <anchor moveWithCells="1">
                  <from>
                    <xdr:col>2</xdr:col>
                    <xdr:colOff>1228725</xdr:colOff>
                    <xdr:row>8</xdr:row>
                    <xdr:rowOff>95250</xdr:rowOff>
                  </from>
                  <to>
                    <xdr:col>2</xdr:col>
                    <xdr:colOff>1514475</xdr:colOff>
                    <xdr:row>10</xdr:row>
                    <xdr:rowOff>9525</xdr:rowOff>
                  </to>
                </anchor>
              </controlPr>
            </control>
          </mc:Choice>
        </mc:AlternateContent>
        <mc:AlternateContent xmlns:mc="http://schemas.openxmlformats.org/markup-compatibility/2006">
          <mc:Choice Requires="x14">
            <control shapeId="10248" r:id="rId10" name="Check Box 8">
              <controlPr defaultSize="0" autoFill="0" autoLine="0" autoPict="0">
                <anchor moveWithCells="1">
                  <from>
                    <xdr:col>2</xdr:col>
                    <xdr:colOff>1838325</xdr:colOff>
                    <xdr:row>8</xdr:row>
                    <xdr:rowOff>95250</xdr:rowOff>
                  </from>
                  <to>
                    <xdr:col>2</xdr:col>
                    <xdr:colOff>2143125</xdr:colOff>
                    <xdr:row>10</xdr:row>
                    <xdr:rowOff>38100</xdr:rowOff>
                  </to>
                </anchor>
              </controlPr>
            </control>
          </mc:Choice>
        </mc:AlternateContent>
        <mc:AlternateContent xmlns:mc="http://schemas.openxmlformats.org/markup-compatibility/2006">
          <mc:Choice Requires="x14">
            <control shapeId="10252" r:id="rId11" name="Check Box 12">
              <controlPr defaultSize="0" autoFill="0" autoLine="0" autoPict="0">
                <anchor moveWithCells="1">
                  <from>
                    <xdr:col>2</xdr:col>
                    <xdr:colOff>1228725</xdr:colOff>
                    <xdr:row>5</xdr:row>
                    <xdr:rowOff>95250</xdr:rowOff>
                  </from>
                  <to>
                    <xdr:col>2</xdr:col>
                    <xdr:colOff>1514475</xdr:colOff>
                    <xdr:row>7</xdr:row>
                    <xdr:rowOff>19050</xdr:rowOff>
                  </to>
                </anchor>
              </controlPr>
            </control>
          </mc:Choice>
        </mc:AlternateContent>
        <mc:AlternateContent xmlns:mc="http://schemas.openxmlformats.org/markup-compatibility/2006">
          <mc:Choice Requires="x14">
            <control shapeId="10253" r:id="rId12" name="Check Box 13">
              <controlPr defaultSize="0" autoFill="0" autoLine="0" autoPict="0">
                <anchor moveWithCells="1">
                  <from>
                    <xdr:col>2</xdr:col>
                    <xdr:colOff>1828800</xdr:colOff>
                    <xdr:row>5</xdr:row>
                    <xdr:rowOff>28575</xdr:rowOff>
                  </from>
                  <to>
                    <xdr:col>2</xdr:col>
                    <xdr:colOff>2124075</xdr:colOff>
                    <xdr:row>7</xdr:row>
                    <xdr:rowOff>95250</xdr:rowOff>
                  </to>
                </anchor>
              </controlPr>
            </control>
          </mc:Choice>
        </mc:AlternateContent>
        <mc:AlternateContent xmlns:mc="http://schemas.openxmlformats.org/markup-compatibility/2006">
          <mc:Choice Requires="x14">
            <control shapeId="10255" r:id="rId13" name="Check Box 15">
              <controlPr defaultSize="0" autoFill="0" autoLine="0" autoPict="0">
                <anchor moveWithCells="1">
                  <from>
                    <xdr:col>2</xdr:col>
                    <xdr:colOff>1228725</xdr:colOff>
                    <xdr:row>6</xdr:row>
                    <xdr:rowOff>114300</xdr:rowOff>
                  </from>
                  <to>
                    <xdr:col>2</xdr:col>
                    <xdr:colOff>1514475</xdr:colOff>
                    <xdr:row>8</xdr:row>
                    <xdr:rowOff>28575</xdr:rowOff>
                  </to>
                </anchor>
              </controlPr>
            </control>
          </mc:Choice>
        </mc:AlternateContent>
        <mc:AlternateContent xmlns:mc="http://schemas.openxmlformats.org/markup-compatibility/2006">
          <mc:Choice Requires="x14">
            <control shapeId="10256" r:id="rId14" name="Check Box 16">
              <controlPr defaultSize="0" autoFill="0" autoLine="0" autoPict="0">
                <anchor moveWithCells="1">
                  <from>
                    <xdr:col>2</xdr:col>
                    <xdr:colOff>1828800</xdr:colOff>
                    <xdr:row>6</xdr:row>
                    <xdr:rowOff>123825</xdr:rowOff>
                  </from>
                  <to>
                    <xdr:col>2</xdr:col>
                    <xdr:colOff>2133600</xdr:colOff>
                    <xdr:row>8</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67"/>
  <sheetViews>
    <sheetView zoomScaleNormal="100" workbookViewId="0">
      <selection activeCell="A6" sqref="A6:B6"/>
    </sheetView>
  </sheetViews>
  <sheetFormatPr baseColWidth="10" defaultColWidth="10.85546875" defaultRowHeight="12.75" x14ac:dyDescent="0.2"/>
  <cols>
    <col min="1" max="1" width="51.140625" style="275" customWidth="1"/>
    <col min="2" max="2" width="75.140625" style="275" customWidth="1"/>
    <col min="3" max="16384" width="10.85546875" style="275"/>
  </cols>
  <sheetData>
    <row r="1" spans="1:2" x14ac:dyDescent="0.2">
      <c r="A1" s="48" t="s">
        <v>406</v>
      </c>
      <c r="B1" s="274"/>
    </row>
    <row r="2" spans="1:2" x14ac:dyDescent="0.2">
      <c r="A2" s="48" t="s">
        <v>0</v>
      </c>
      <c r="B2" s="274"/>
    </row>
    <row r="3" spans="1:2" x14ac:dyDescent="0.2">
      <c r="A3" s="48" t="s">
        <v>8</v>
      </c>
      <c r="B3" s="48"/>
    </row>
    <row r="4" spans="1:2" ht="24" customHeight="1" x14ac:dyDescent="0.2">
      <c r="A4" s="48"/>
      <c r="B4" s="48"/>
    </row>
    <row r="5" spans="1:2" x14ac:dyDescent="0.2">
      <c r="A5" s="369" t="s">
        <v>407</v>
      </c>
      <c r="B5" s="370"/>
    </row>
    <row r="6" spans="1:2" ht="32.450000000000003" customHeight="1" x14ac:dyDescent="0.2">
      <c r="A6" s="337" t="s">
        <v>408</v>
      </c>
      <c r="B6" s="338"/>
    </row>
    <row r="7" spans="1:2" ht="32.450000000000003" customHeight="1" x14ac:dyDescent="0.2">
      <c r="A7" s="337" t="s">
        <v>409</v>
      </c>
      <c r="B7" s="338"/>
    </row>
    <row r="8" spans="1:2" ht="32.450000000000003" customHeight="1" x14ac:dyDescent="0.2">
      <c r="A8" s="337" t="s">
        <v>410</v>
      </c>
      <c r="B8" s="338"/>
    </row>
    <row r="9" spans="1:2" s="277" customFormat="1" ht="39.75" customHeight="1" x14ac:dyDescent="0.25">
      <c r="A9" s="337" t="s">
        <v>513</v>
      </c>
      <c r="B9" s="338"/>
    </row>
    <row r="10" spans="1:2" ht="32.450000000000003" customHeight="1" x14ac:dyDescent="0.2">
      <c r="A10" s="337" t="s">
        <v>514</v>
      </c>
      <c r="B10" s="338"/>
    </row>
    <row r="11" spans="1:2" ht="44.1" customHeight="1" x14ac:dyDescent="0.2">
      <c r="A11" s="337" t="s">
        <v>463</v>
      </c>
      <c r="B11" s="338"/>
    </row>
    <row r="12" spans="1:2" ht="32.450000000000003" customHeight="1" x14ac:dyDescent="0.2">
      <c r="A12" s="337" t="s">
        <v>464</v>
      </c>
      <c r="B12" s="338"/>
    </row>
    <row r="13" spans="1:2" ht="32.450000000000003" customHeight="1" x14ac:dyDescent="0.2">
      <c r="A13" s="337" t="s">
        <v>465</v>
      </c>
      <c r="B13" s="338"/>
    </row>
    <row r="14" spans="1:2" ht="38.1" customHeight="1" x14ac:dyDescent="0.2">
      <c r="A14" s="337" t="s">
        <v>466</v>
      </c>
      <c r="B14" s="338"/>
    </row>
    <row r="15" spans="1:2" ht="32.450000000000003" customHeight="1" x14ac:dyDescent="0.2">
      <c r="A15" s="351" t="s">
        <v>467</v>
      </c>
      <c r="B15" s="352"/>
    </row>
    <row r="16" spans="1:2" ht="20.100000000000001" customHeight="1" x14ac:dyDescent="0.2">
      <c r="A16" s="276" t="s">
        <v>1</v>
      </c>
      <c r="B16" s="7" t="s">
        <v>2</v>
      </c>
    </row>
    <row r="17" spans="1:2" ht="29.45" customHeight="1" x14ac:dyDescent="0.2">
      <c r="A17" s="7" t="s">
        <v>411</v>
      </c>
      <c r="B17" s="7" t="s">
        <v>3</v>
      </c>
    </row>
    <row r="18" spans="1:2" ht="26.45" customHeight="1" x14ac:dyDescent="0.2"/>
    <row r="19" spans="1:2" s="277" customFormat="1" ht="15" customHeight="1" x14ac:dyDescent="0.25">
      <c r="A19" s="371" t="s">
        <v>412</v>
      </c>
      <c r="B19" s="372"/>
    </row>
    <row r="20" spans="1:2" s="277" customFormat="1" ht="32.450000000000003" customHeight="1" x14ac:dyDescent="0.25">
      <c r="A20" s="373" t="s">
        <v>512</v>
      </c>
      <c r="B20" s="374"/>
    </row>
    <row r="21" spans="1:2" s="277" customFormat="1" ht="29.1" customHeight="1" x14ac:dyDescent="0.25">
      <c r="A21" s="375" t="s">
        <v>413</v>
      </c>
      <c r="B21" s="376"/>
    </row>
    <row r="22" spans="1:2" s="277" customFormat="1" ht="27" customHeight="1" x14ac:dyDescent="0.25">
      <c r="A22" s="377" t="s">
        <v>414</v>
      </c>
      <c r="B22" s="378"/>
    </row>
    <row r="23" spans="1:2" s="277" customFormat="1" ht="29.45" customHeight="1" x14ac:dyDescent="0.25">
      <c r="A23" s="278" t="s">
        <v>415</v>
      </c>
      <c r="B23" s="13" t="s">
        <v>3</v>
      </c>
    </row>
    <row r="24" spans="1:2" ht="15" customHeight="1" x14ac:dyDescent="0.2"/>
    <row r="25" spans="1:2" s="277" customFormat="1" ht="15" x14ac:dyDescent="0.25">
      <c r="A25" s="379" t="s">
        <v>416</v>
      </c>
      <c r="B25" s="380"/>
    </row>
    <row r="26" spans="1:2" s="277" customFormat="1" ht="15" x14ac:dyDescent="0.25">
      <c r="A26" s="279" t="s">
        <v>384</v>
      </c>
      <c r="B26" s="280"/>
    </row>
    <row r="27" spans="1:2" s="277" customFormat="1" ht="15" x14ac:dyDescent="0.25">
      <c r="A27" s="281" t="s">
        <v>385</v>
      </c>
      <c r="B27" s="282"/>
    </row>
    <row r="28" spans="1:2" s="277" customFormat="1" ht="15" x14ac:dyDescent="0.25">
      <c r="A28" s="381" t="s">
        <v>386</v>
      </c>
      <c r="B28" s="282"/>
    </row>
    <row r="29" spans="1:2" s="277" customFormat="1" ht="15" x14ac:dyDescent="0.25">
      <c r="A29" s="381"/>
      <c r="B29" s="269"/>
    </row>
    <row r="30" spans="1:2" s="277" customFormat="1" ht="15" customHeight="1" x14ac:dyDescent="0.25">
      <c r="A30" s="381"/>
      <c r="B30" s="269"/>
    </row>
    <row r="31" spans="1:2" s="277" customFormat="1" ht="24" customHeight="1" x14ac:dyDescent="0.25">
      <c r="A31" s="283" t="s">
        <v>387</v>
      </c>
      <c r="B31" s="284"/>
    </row>
    <row r="32" spans="1:2" s="277" customFormat="1" ht="15" x14ac:dyDescent="0.25">
      <c r="A32" s="281" t="s">
        <v>388</v>
      </c>
      <c r="B32" s="282"/>
    </row>
    <row r="33" spans="1:2" s="277" customFormat="1" ht="15" x14ac:dyDescent="0.25">
      <c r="A33" s="281" t="s">
        <v>389</v>
      </c>
      <c r="B33" s="282"/>
    </row>
    <row r="34" spans="1:2" s="277" customFormat="1" ht="15" x14ac:dyDescent="0.25">
      <c r="A34" s="281" t="s">
        <v>417</v>
      </c>
      <c r="B34" s="282"/>
    </row>
    <row r="35" spans="1:2" s="277" customFormat="1" ht="15" x14ac:dyDescent="0.25">
      <c r="A35" s="285" t="s">
        <v>390</v>
      </c>
      <c r="B35" s="282"/>
    </row>
    <row r="36" spans="1:2" s="277" customFormat="1" ht="15" x14ac:dyDescent="0.25">
      <c r="A36" s="285" t="s">
        <v>391</v>
      </c>
      <c r="B36" s="282"/>
    </row>
    <row r="37" spans="1:2" s="277" customFormat="1" ht="15" x14ac:dyDescent="0.25">
      <c r="A37" s="281" t="s">
        <v>392</v>
      </c>
      <c r="B37" s="282"/>
    </row>
    <row r="38" spans="1:2" s="277" customFormat="1" ht="15" x14ac:dyDescent="0.25">
      <c r="A38" s="285" t="s">
        <v>391</v>
      </c>
      <c r="B38" s="282"/>
    </row>
    <row r="39" spans="1:2" s="277" customFormat="1" ht="15" x14ac:dyDescent="0.25">
      <c r="A39" s="285" t="s">
        <v>390</v>
      </c>
      <c r="B39" s="282"/>
    </row>
    <row r="40" spans="1:2" s="277" customFormat="1" ht="15" x14ac:dyDescent="0.25">
      <c r="A40" s="286"/>
      <c r="B40" s="287"/>
    </row>
    <row r="42" spans="1:2" x14ac:dyDescent="0.2">
      <c r="A42" s="367" t="s">
        <v>297</v>
      </c>
      <c r="B42" s="368"/>
    </row>
    <row r="43" spans="1:2" ht="17.100000000000001" customHeight="1" x14ac:dyDescent="0.2">
      <c r="A43" s="357" t="s">
        <v>418</v>
      </c>
      <c r="B43" s="358"/>
    </row>
    <row r="44" spans="1:2" ht="18.95" customHeight="1" x14ac:dyDescent="0.2">
      <c r="A44" s="339" t="s">
        <v>426</v>
      </c>
      <c r="B44" s="339"/>
    </row>
    <row r="45" spans="1:2" ht="29.45" customHeight="1" x14ac:dyDescent="0.2">
      <c r="A45" s="359" t="s">
        <v>419</v>
      </c>
      <c r="B45" s="360"/>
    </row>
    <row r="46" spans="1:2" ht="12.75" customHeight="1" x14ac:dyDescent="0.2">
      <c r="A46" s="341"/>
      <c r="B46" s="342"/>
    </row>
    <row r="47" spans="1:2" ht="12.95" customHeight="1" x14ac:dyDescent="0.2">
      <c r="A47" s="361" t="s">
        <v>420</v>
      </c>
      <c r="B47" s="362"/>
    </row>
    <row r="48" spans="1:2" ht="15.95" customHeight="1" x14ac:dyDescent="0.2">
      <c r="A48" s="355" t="s">
        <v>323</v>
      </c>
      <c r="B48" s="356"/>
    </row>
    <row r="49" spans="1:2" ht="15.95" customHeight="1" x14ac:dyDescent="0.2">
      <c r="A49" s="355" t="s">
        <v>421</v>
      </c>
      <c r="B49" s="356"/>
    </row>
    <row r="50" spans="1:2" ht="15.95" customHeight="1" x14ac:dyDescent="0.2">
      <c r="A50" s="355" t="s">
        <v>422</v>
      </c>
      <c r="B50" s="356"/>
    </row>
    <row r="51" spans="1:2" ht="15.95" customHeight="1" x14ac:dyDescent="0.2">
      <c r="A51" s="355" t="s">
        <v>324</v>
      </c>
      <c r="B51" s="356"/>
    </row>
    <row r="52" spans="1:2" ht="30.75" customHeight="1" x14ac:dyDescent="0.2">
      <c r="A52" s="345" t="s">
        <v>468</v>
      </c>
      <c r="B52" s="346"/>
    </row>
    <row r="53" spans="1:2" ht="18.600000000000001" customHeight="1" x14ac:dyDescent="0.2">
      <c r="A53" s="350" t="s">
        <v>469</v>
      </c>
      <c r="B53" s="346"/>
    </row>
    <row r="54" spans="1:2" ht="21.6" customHeight="1" x14ac:dyDescent="0.2">
      <c r="A54" s="343" t="s">
        <v>470</v>
      </c>
      <c r="B54" s="344"/>
    </row>
    <row r="55" spans="1:2" ht="27.75" customHeight="1" x14ac:dyDescent="0.2">
      <c r="A55" s="347" t="s">
        <v>472</v>
      </c>
      <c r="B55" s="348"/>
    </row>
    <row r="56" spans="1:2" ht="42.75" customHeight="1" x14ac:dyDescent="0.2">
      <c r="A56" s="349" t="s">
        <v>471</v>
      </c>
      <c r="B56" s="349"/>
    </row>
    <row r="57" spans="1:2" ht="15" customHeight="1" x14ac:dyDescent="0.2">
      <c r="A57" s="340"/>
      <c r="B57" s="340"/>
    </row>
    <row r="58" spans="1:2" x14ac:dyDescent="0.2">
      <c r="A58" s="363" t="s">
        <v>306</v>
      </c>
      <c r="B58" s="364"/>
    </row>
    <row r="59" spans="1:2" x14ac:dyDescent="0.2">
      <c r="A59" s="365" t="s">
        <v>186</v>
      </c>
      <c r="B59" s="366"/>
    </row>
    <row r="60" spans="1:2" x14ac:dyDescent="0.2">
      <c r="A60" s="355" t="s">
        <v>187</v>
      </c>
      <c r="B60" s="356"/>
    </row>
    <row r="61" spans="1:2" x14ac:dyDescent="0.2">
      <c r="A61" s="355" t="s">
        <v>423</v>
      </c>
      <c r="B61" s="356"/>
    </row>
    <row r="62" spans="1:2" x14ac:dyDescent="0.2">
      <c r="A62" s="355" t="s">
        <v>188</v>
      </c>
      <c r="B62" s="356"/>
    </row>
    <row r="63" spans="1:2" x14ac:dyDescent="0.2">
      <c r="A63" s="355" t="s">
        <v>189</v>
      </c>
      <c r="B63" s="356"/>
    </row>
    <row r="64" spans="1:2" x14ac:dyDescent="0.2">
      <c r="A64" s="41" t="s">
        <v>424</v>
      </c>
      <c r="B64" s="42"/>
    </row>
    <row r="65" spans="1:2" x14ac:dyDescent="0.2">
      <c r="A65" s="41" t="s">
        <v>190</v>
      </c>
      <c r="B65" s="39"/>
    </row>
    <row r="66" spans="1:2" x14ac:dyDescent="0.2">
      <c r="A66" s="355" t="s">
        <v>425</v>
      </c>
      <c r="B66" s="356"/>
    </row>
    <row r="67" spans="1:2" x14ac:dyDescent="0.2">
      <c r="A67" s="353" t="s">
        <v>191</v>
      </c>
      <c r="B67" s="354"/>
    </row>
  </sheetData>
  <mergeCells count="41">
    <mergeCell ref="A28:A30"/>
    <mergeCell ref="A11:B11"/>
    <mergeCell ref="A12:B12"/>
    <mergeCell ref="A13:B13"/>
    <mergeCell ref="A14:B14"/>
    <mergeCell ref="A5:B5"/>
    <mergeCell ref="A6:B6"/>
    <mergeCell ref="A7:B7"/>
    <mergeCell ref="A8:B8"/>
    <mergeCell ref="A10:B10"/>
    <mergeCell ref="A67:B67"/>
    <mergeCell ref="A62:B62"/>
    <mergeCell ref="A63:B63"/>
    <mergeCell ref="A66:B66"/>
    <mergeCell ref="A43:B43"/>
    <mergeCell ref="A45:B45"/>
    <mergeCell ref="A47:B47"/>
    <mergeCell ref="A48:B48"/>
    <mergeCell ref="A49:B49"/>
    <mergeCell ref="A50:B50"/>
    <mergeCell ref="A61:B61"/>
    <mergeCell ref="A51:B51"/>
    <mergeCell ref="A58:B58"/>
    <mergeCell ref="A59:B59"/>
    <mergeCell ref="A60:B60"/>
    <mergeCell ref="A9:B9"/>
    <mergeCell ref="A44:B44"/>
    <mergeCell ref="A57:B57"/>
    <mergeCell ref="A46:B46"/>
    <mergeCell ref="A54:B54"/>
    <mergeCell ref="A52:B52"/>
    <mergeCell ref="A55:B55"/>
    <mergeCell ref="A56:B56"/>
    <mergeCell ref="A53:B53"/>
    <mergeCell ref="A15:B15"/>
    <mergeCell ref="A42:B42"/>
    <mergeCell ref="A19:B19"/>
    <mergeCell ref="A20:B20"/>
    <mergeCell ref="A21:B21"/>
    <mergeCell ref="A22:B22"/>
    <mergeCell ref="A25:B25"/>
  </mergeCells>
  <printOptions horizontalCentered="1" gridLines="1"/>
  <pageMargins left="0.70866141732283472" right="0.70866141732283472" top="1.1417322834645669" bottom="0.74803149606299213" header="0.51181102362204722" footer="0.31496062992125984"/>
  <pageSetup scale="71" fitToHeight="0" orientation="portrait" r:id="rId1"/>
  <headerFooter>
    <oddHeader>&amp;L&amp;G&amp;C&amp;"-,Gras"
&amp;R&amp;"-,Gras"&amp;8Accès 3 - Commercialisation 2025-2026 
&amp;A
&amp;P de &amp;N</oddHeader>
  </headerFooter>
  <rowBreaks count="1" manualBreakCount="1">
    <brk id="40" max="16383"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2056" r:id="rId5" name="Check Box 8">
              <controlPr defaultSize="0" autoFill="0" autoLine="0" autoPict="0">
                <anchor moveWithCells="1">
                  <from>
                    <xdr:col>0</xdr:col>
                    <xdr:colOff>19050</xdr:colOff>
                    <xdr:row>50</xdr:row>
                    <xdr:rowOff>104775</xdr:rowOff>
                  </from>
                  <to>
                    <xdr:col>0</xdr:col>
                    <xdr:colOff>323850</xdr:colOff>
                    <xdr:row>51</xdr:row>
                    <xdr:rowOff>304800</xdr:rowOff>
                  </to>
                </anchor>
              </controlPr>
            </control>
          </mc:Choice>
        </mc:AlternateContent>
        <mc:AlternateContent xmlns:mc="http://schemas.openxmlformats.org/markup-compatibility/2006">
          <mc:Choice Requires="x14">
            <control shapeId="2060" r:id="rId6" name="Check Box 12">
              <controlPr defaultSize="0" autoFill="0" autoLine="0" autoPict="0">
                <anchor moveWithCells="1">
                  <from>
                    <xdr:col>0</xdr:col>
                    <xdr:colOff>0</xdr:colOff>
                    <xdr:row>44</xdr:row>
                    <xdr:rowOff>57150</xdr:rowOff>
                  </from>
                  <to>
                    <xdr:col>0</xdr:col>
                    <xdr:colOff>190500</xdr:colOff>
                    <xdr:row>44</xdr:row>
                    <xdr:rowOff>238125</xdr:rowOff>
                  </to>
                </anchor>
              </controlPr>
            </control>
          </mc:Choice>
        </mc:AlternateContent>
        <mc:AlternateContent xmlns:mc="http://schemas.openxmlformats.org/markup-compatibility/2006">
          <mc:Choice Requires="x14">
            <control shapeId="2061" r:id="rId7" name="Check Box 13">
              <controlPr defaultSize="0" autoFill="0" autoLine="0" autoPict="0">
                <anchor moveWithCells="1">
                  <from>
                    <xdr:col>0</xdr:col>
                    <xdr:colOff>19050</xdr:colOff>
                    <xdr:row>46</xdr:row>
                    <xdr:rowOff>133350</xdr:rowOff>
                  </from>
                  <to>
                    <xdr:col>0</xdr:col>
                    <xdr:colOff>219075</xdr:colOff>
                    <xdr:row>48</xdr:row>
                    <xdr:rowOff>57150</xdr:rowOff>
                  </to>
                </anchor>
              </controlPr>
            </control>
          </mc:Choice>
        </mc:AlternateContent>
        <mc:AlternateContent xmlns:mc="http://schemas.openxmlformats.org/markup-compatibility/2006">
          <mc:Choice Requires="x14">
            <control shapeId="2062" r:id="rId8" name="Check Box 14">
              <controlPr defaultSize="0" autoFill="0" autoLine="0" autoPict="0">
                <anchor moveWithCells="1">
                  <from>
                    <xdr:col>0</xdr:col>
                    <xdr:colOff>19050</xdr:colOff>
                    <xdr:row>47</xdr:row>
                    <xdr:rowOff>171450</xdr:rowOff>
                  </from>
                  <to>
                    <xdr:col>0</xdr:col>
                    <xdr:colOff>219075</xdr:colOff>
                    <xdr:row>49</xdr:row>
                    <xdr:rowOff>57150</xdr:rowOff>
                  </to>
                </anchor>
              </controlPr>
            </control>
          </mc:Choice>
        </mc:AlternateContent>
        <mc:AlternateContent xmlns:mc="http://schemas.openxmlformats.org/markup-compatibility/2006">
          <mc:Choice Requires="x14">
            <control shapeId="2064" r:id="rId9" name="Check Box 16">
              <controlPr defaultSize="0" autoFill="0" autoLine="0" autoPict="0">
                <anchor moveWithCells="1">
                  <from>
                    <xdr:col>0</xdr:col>
                    <xdr:colOff>28575</xdr:colOff>
                    <xdr:row>49</xdr:row>
                    <xdr:rowOff>171450</xdr:rowOff>
                  </from>
                  <to>
                    <xdr:col>0</xdr:col>
                    <xdr:colOff>238125</xdr:colOff>
                    <xdr:row>51</xdr:row>
                    <xdr:rowOff>66675</xdr:rowOff>
                  </to>
                </anchor>
              </controlPr>
            </control>
          </mc:Choice>
        </mc:AlternateContent>
        <mc:AlternateContent xmlns:mc="http://schemas.openxmlformats.org/markup-compatibility/2006">
          <mc:Choice Requires="x14">
            <control shapeId="2065" r:id="rId10" name="Check Box 17">
              <controlPr defaultSize="0" autoFill="0" autoLine="0" autoPict="0">
                <anchor moveWithCells="1">
                  <from>
                    <xdr:col>0</xdr:col>
                    <xdr:colOff>19050</xdr:colOff>
                    <xdr:row>51</xdr:row>
                    <xdr:rowOff>295275</xdr:rowOff>
                  </from>
                  <to>
                    <xdr:col>0</xdr:col>
                    <xdr:colOff>323850</xdr:colOff>
                    <xdr:row>53</xdr:row>
                    <xdr:rowOff>47625</xdr:rowOff>
                  </to>
                </anchor>
              </controlPr>
            </control>
          </mc:Choice>
        </mc:AlternateContent>
        <mc:AlternateContent xmlns:mc="http://schemas.openxmlformats.org/markup-compatibility/2006">
          <mc:Choice Requires="x14">
            <control shapeId="2067" r:id="rId11" name="Check Box 19">
              <controlPr defaultSize="0" autoFill="0" autoLine="0" autoPict="0">
                <anchor moveWithCells="1">
                  <from>
                    <xdr:col>0</xdr:col>
                    <xdr:colOff>9525</xdr:colOff>
                    <xdr:row>57</xdr:row>
                    <xdr:rowOff>95250</xdr:rowOff>
                  </from>
                  <to>
                    <xdr:col>0</xdr:col>
                    <xdr:colOff>209550</xdr:colOff>
                    <xdr:row>59</xdr:row>
                    <xdr:rowOff>66675</xdr:rowOff>
                  </to>
                </anchor>
              </controlPr>
            </control>
          </mc:Choice>
        </mc:AlternateContent>
        <mc:AlternateContent xmlns:mc="http://schemas.openxmlformats.org/markup-compatibility/2006">
          <mc:Choice Requires="x14">
            <control shapeId="2068" r:id="rId12" name="Check Box 20">
              <controlPr defaultSize="0" autoFill="0" autoLine="0" autoPict="0">
                <anchor moveWithCells="1">
                  <from>
                    <xdr:col>0</xdr:col>
                    <xdr:colOff>9525</xdr:colOff>
                    <xdr:row>58</xdr:row>
                    <xdr:rowOff>104775</xdr:rowOff>
                  </from>
                  <to>
                    <xdr:col>0</xdr:col>
                    <xdr:colOff>200025</xdr:colOff>
                    <xdr:row>60</xdr:row>
                    <xdr:rowOff>66675</xdr:rowOff>
                  </to>
                </anchor>
              </controlPr>
            </control>
          </mc:Choice>
        </mc:AlternateContent>
        <mc:AlternateContent xmlns:mc="http://schemas.openxmlformats.org/markup-compatibility/2006">
          <mc:Choice Requires="x14">
            <control shapeId="2069" r:id="rId13" name="Check Box 21">
              <controlPr defaultSize="0" autoFill="0" autoLine="0" autoPict="0">
                <anchor moveWithCells="1">
                  <from>
                    <xdr:col>0</xdr:col>
                    <xdr:colOff>9525</xdr:colOff>
                    <xdr:row>59</xdr:row>
                    <xdr:rowOff>104775</xdr:rowOff>
                  </from>
                  <to>
                    <xdr:col>0</xdr:col>
                    <xdr:colOff>200025</xdr:colOff>
                    <xdr:row>61</xdr:row>
                    <xdr:rowOff>66675</xdr:rowOff>
                  </to>
                </anchor>
              </controlPr>
            </control>
          </mc:Choice>
        </mc:AlternateContent>
        <mc:AlternateContent xmlns:mc="http://schemas.openxmlformats.org/markup-compatibility/2006">
          <mc:Choice Requires="x14">
            <control shapeId="2070" r:id="rId14" name="Check Box 22">
              <controlPr defaultSize="0" autoFill="0" autoLine="0" autoPict="0">
                <anchor moveWithCells="1">
                  <from>
                    <xdr:col>0</xdr:col>
                    <xdr:colOff>19050</xdr:colOff>
                    <xdr:row>60</xdr:row>
                    <xdr:rowOff>104775</xdr:rowOff>
                  </from>
                  <to>
                    <xdr:col>0</xdr:col>
                    <xdr:colOff>209550</xdr:colOff>
                    <xdr:row>62</xdr:row>
                    <xdr:rowOff>66675</xdr:rowOff>
                  </to>
                </anchor>
              </controlPr>
            </control>
          </mc:Choice>
        </mc:AlternateContent>
        <mc:AlternateContent xmlns:mc="http://schemas.openxmlformats.org/markup-compatibility/2006">
          <mc:Choice Requires="x14">
            <control shapeId="2071" r:id="rId15" name="Check Box 23">
              <controlPr defaultSize="0" autoFill="0" autoLine="0" autoPict="0">
                <anchor moveWithCells="1">
                  <from>
                    <xdr:col>0</xdr:col>
                    <xdr:colOff>9525</xdr:colOff>
                    <xdr:row>62</xdr:row>
                    <xdr:rowOff>95250</xdr:rowOff>
                  </from>
                  <to>
                    <xdr:col>0</xdr:col>
                    <xdr:colOff>200025</xdr:colOff>
                    <xdr:row>64</xdr:row>
                    <xdr:rowOff>66675</xdr:rowOff>
                  </to>
                </anchor>
              </controlPr>
            </control>
          </mc:Choice>
        </mc:AlternateContent>
        <mc:AlternateContent xmlns:mc="http://schemas.openxmlformats.org/markup-compatibility/2006">
          <mc:Choice Requires="x14">
            <control shapeId="2072" r:id="rId16" name="Check Box 24">
              <controlPr defaultSize="0" autoFill="0" autoLine="0" autoPict="0">
                <anchor moveWithCells="1">
                  <from>
                    <xdr:col>0</xdr:col>
                    <xdr:colOff>19050</xdr:colOff>
                    <xdr:row>63</xdr:row>
                    <xdr:rowOff>104775</xdr:rowOff>
                  </from>
                  <to>
                    <xdr:col>0</xdr:col>
                    <xdr:colOff>209550</xdr:colOff>
                    <xdr:row>65</xdr:row>
                    <xdr:rowOff>66675</xdr:rowOff>
                  </to>
                </anchor>
              </controlPr>
            </control>
          </mc:Choice>
        </mc:AlternateContent>
        <mc:AlternateContent xmlns:mc="http://schemas.openxmlformats.org/markup-compatibility/2006">
          <mc:Choice Requires="x14">
            <control shapeId="2073" r:id="rId17" name="Check Box 25">
              <controlPr defaultSize="0" autoFill="0" autoLine="0" autoPict="0">
                <anchor moveWithCells="1">
                  <from>
                    <xdr:col>0</xdr:col>
                    <xdr:colOff>9525</xdr:colOff>
                    <xdr:row>61</xdr:row>
                    <xdr:rowOff>95250</xdr:rowOff>
                  </from>
                  <to>
                    <xdr:col>0</xdr:col>
                    <xdr:colOff>200025</xdr:colOff>
                    <xdr:row>63</xdr:row>
                    <xdr:rowOff>66675</xdr:rowOff>
                  </to>
                </anchor>
              </controlPr>
            </control>
          </mc:Choice>
        </mc:AlternateContent>
        <mc:AlternateContent xmlns:mc="http://schemas.openxmlformats.org/markup-compatibility/2006">
          <mc:Choice Requires="x14">
            <control shapeId="2074" r:id="rId18" name="Check Box 26">
              <controlPr defaultSize="0" autoFill="0" autoLine="0" autoPict="0">
                <anchor moveWithCells="1">
                  <from>
                    <xdr:col>0</xdr:col>
                    <xdr:colOff>9525</xdr:colOff>
                    <xdr:row>65</xdr:row>
                    <xdr:rowOff>85725</xdr:rowOff>
                  </from>
                  <to>
                    <xdr:col>0</xdr:col>
                    <xdr:colOff>209550</xdr:colOff>
                    <xdr:row>67</xdr:row>
                    <xdr:rowOff>85725</xdr:rowOff>
                  </to>
                </anchor>
              </controlPr>
            </control>
          </mc:Choice>
        </mc:AlternateContent>
        <mc:AlternateContent xmlns:mc="http://schemas.openxmlformats.org/markup-compatibility/2006">
          <mc:Choice Requires="x14">
            <control shapeId="2075" r:id="rId19" name="Check Box 27">
              <controlPr defaultSize="0" autoFill="0" autoLine="0" autoPict="0">
                <anchor moveWithCells="1">
                  <from>
                    <xdr:col>0</xdr:col>
                    <xdr:colOff>28575</xdr:colOff>
                    <xdr:row>48</xdr:row>
                    <xdr:rowOff>171450</xdr:rowOff>
                  </from>
                  <to>
                    <xdr:col>0</xdr:col>
                    <xdr:colOff>238125</xdr:colOff>
                    <xdr:row>50</xdr:row>
                    <xdr:rowOff>66675</xdr:rowOff>
                  </to>
                </anchor>
              </controlPr>
            </control>
          </mc:Choice>
        </mc:AlternateContent>
        <mc:AlternateContent xmlns:mc="http://schemas.openxmlformats.org/markup-compatibility/2006">
          <mc:Choice Requires="x14">
            <control shapeId="2079" r:id="rId20" name="Check Box 31">
              <controlPr defaultSize="0" autoFill="0" autoLine="0" autoPict="0">
                <anchor moveWithCells="1">
                  <from>
                    <xdr:col>0</xdr:col>
                    <xdr:colOff>28575</xdr:colOff>
                    <xdr:row>53</xdr:row>
                    <xdr:rowOff>209550</xdr:rowOff>
                  </from>
                  <to>
                    <xdr:col>0</xdr:col>
                    <xdr:colOff>333375</xdr:colOff>
                    <xdr:row>54</xdr:row>
                    <xdr:rowOff>304800</xdr:rowOff>
                  </to>
                </anchor>
              </controlPr>
            </control>
          </mc:Choice>
        </mc:AlternateContent>
        <mc:AlternateContent xmlns:mc="http://schemas.openxmlformats.org/markup-compatibility/2006">
          <mc:Choice Requires="x14">
            <control shapeId="2080" r:id="rId21" name="Check Box 32">
              <controlPr defaultSize="0" autoFill="0" autoLine="0" autoPict="0">
                <anchor moveWithCells="1">
                  <from>
                    <xdr:col>0</xdr:col>
                    <xdr:colOff>28575</xdr:colOff>
                    <xdr:row>54</xdr:row>
                    <xdr:rowOff>266700</xdr:rowOff>
                  </from>
                  <to>
                    <xdr:col>0</xdr:col>
                    <xdr:colOff>333375</xdr:colOff>
                    <xdr:row>55</xdr:row>
                    <xdr:rowOff>285750</xdr:rowOff>
                  </to>
                </anchor>
              </controlPr>
            </control>
          </mc:Choice>
        </mc:AlternateContent>
        <mc:AlternateContent xmlns:mc="http://schemas.openxmlformats.org/markup-compatibility/2006">
          <mc:Choice Requires="x14">
            <control shapeId="2081" r:id="rId22" name="Check Box 33">
              <controlPr defaultSize="0" autoFill="0" autoLine="0" autoPict="0">
                <anchor moveWithCells="1">
                  <from>
                    <xdr:col>0</xdr:col>
                    <xdr:colOff>19050</xdr:colOff>
                    <xdr:row>51</xdr:row>
                    <xdr:rowOff>295275</xdr:rowOff>
                  </from>
                  <to>
                    <xdr:col>0</xdr:col>
                    <xdr:colOff>323850</xdr:colOff>
                    <xdr:row>53</xdr:row>
                    <xdr:rowOff>47625</xdr:rowOff>
                  </to>
                </anchor>
              </controlPr>
            </control>
          </mc:Choice>
        </mc:AlternateContent>
        <mc:AlternateContent xmlns:mc="http://schemas.openxmlformats.org/markup-compatibility/2006">
          <mc:Choice Requires="x14">
            <control shapeId="2082" r:id="rId23" name="Check Box 34">
              <controlPr defaultSize="0" autoFill="0" autoLine="0" autoPict="0">
                <anchor moveWithCells="1">
                  <from>
                    <xdr:col>0</xdr:col>
                    <xdr:colOff>28575</xdr:colOff>
                    <xdr:row>52</xdr:row>
                    <xdr:rowOff>171450</xdr:rowOff>
                  </from>
                  <to>
                    <xdr:col>0</xdr:col>
                    <xdr:colOff>333375</xdr:colOff>
                    <xdr:row>54</xdr:row>
                    <xdr:rowOff>66675</xdr:rowOff>
                  </to>
                </anchor>
              </controlPr>
            </control>
          </mc:Choice>
        </mc:AlternateContent>
        <mc:AlternateContent xmlns:mc="http://schemas.openxmlformats.org/markup-compatibility/2006">
          <mc:Choice Requires="x14">
            <control shapeId="2084" r:id="rId24" name="Check Box 36">
              <controlPr defaultSize="0" autoFill="0" autoLine="0" autoPict="0">
                <anchor moveWithCells="1">
                  <from>
                    <xdr:col>1</xdr:col>
                    <xdr:colOff>19050</xdr:colOff>
                    <xdr:row>27</xdr:row>
                    <xdr:rowOff>85725</xdr:rowOff>
                  </from>
                  <to>
                    <xdr:col>1</xdr:col>
                    <xdr:colOff>1371600</xdr:colOff>
                    <xdr:row>29</xdr:row>
                    <xdr:rowOff>38100</xdr:rowOff>
                  </to>
                </anchor>
              </controlPr>
            </control>
          </mc:Choice>
        </mc:AlternateContent>
        <mc:AlternateContent xmlns:mc="http://schemas.openxmlformats.org/markup-compatibility/2006">
          <mc:Choice Requires="x14">
            <control shapeId="2085" r:id="rId25" name="Check Box 37">
              <controlPr defaultSize="0" autoFill="0" autoLine="0" autoPict="0">
                <anchor moveWithCells="1">
                  <from>
                    <xdr:col>1</xdr:col>
                    <xdr:colOff>19050</xdr:colOff>
                    <xdr:row>26</xdr:row>
                    <xdr:rowOff>76200</xdr:rowOff>
                  </from>
                  <to>
                    <xdr:col>1</xdr:col>
                    <xdr:colOff>847725</xdr:colOff>
                    <xdr:row>28</xdr:row>
                    <xdr:rowOff>19050</xdr:rowOff>
                  </to>
                </anchor>
              </controlPr>
            </control>
          </mc:Choice>
        </mc:AlternateContent>
        <mc:AlternateContent xmlns:mc="http://schemas.openxmlformats.org/markup-compatibility/2006">
          <mc:Choice Requires="x14">
            <control shapeId="2086" r:id="rId26" name="Check Box 38">
              <controlPr defaultSize="0" autoFill="0" autoLine="0" autoPict="0">
                <anchor moveWithCells="1">
                  <from>
                    <xdr:col>1</xdr:col>
                    <xdr:colOff>19050</xdr:colOff>
                    <xdr:row>28</xdr:row>
                    <xdr:rowOff>133350</xdr:rowOff>
                  </from>
                  <to>
                    <xdr:col>1</xdr:col>
                    <xdr:colOff>2066925</xdr:colOff>
                    <xdr:row>30</xdr:row>
                    <xdr:rowOff>66675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1D791-8F4D-445A-AF2B-5796DCBE5977}">
  <sheetPr>
    <tabColor theme="7" tint="0.79998168889431442"/>
    <pageSetUpPr fitToPage="1"/>
  </sheetPr>
  <dimension ref="B1:P25"/>
  <sheetViews>
    <sheetView zoomScaleNormal="100" workbookViewId="0"/>
  </sheetViews>
  <sheetFormatPr baseColWidth="10" defaultColWidth="10.85546875" defaultRowHeight="12.75" x14ac:dyDescent="0.2"/>
  <cols>
    <col min="1" max="1" width="3.5703125" style="295" customWidth="1"/>
    <col min="2" max="2" width="1.5703125" style="295" customWidth="1"/>
    <col min="3" max="3" width="71.5703125" style="295" customWidth="1"/>
    <col min="4" max="4" width="3.5703125" style="295" customWidth="1"/>
    <col min="5" max="5" width="4.5703125" style="329" customWidth="1"/>
    <col min="6" max="6" width="16.5703125" style="295" customWidth="1"/>
    <col min="7" max="7" width="4.5703125" style="295" customWidth="1"/>
    <col min="8" max="8" width="16.5703125" style="295" customWidth="1"/>
    <col min="9" max="9" width="4.5703125" style="295" customWidth="1"/>
    <col min="10" max="10" width="16.5703125" style="295" customWidth="1"/>
    <col min="11" max="11" width="9.140625" style="295" customWidth="1"/>
    <col min="12" max="12" width="1.5703125" style="295" customWidth="1"/>
    <col min="13" max="256" width="10.85546875" style="295"/>
    <col min="257" max="257" width="3.5703125" style="295" customWidth="1"/>
    <col min="258" max="258" width="1.5703125" style="295" customWidth="1"/>
    <col min="259" max="259" width="71.5703125" style="295" customWidth="1"/>
    <col min="260" max="260" width="3.5703125" style="295" customWidth="1"/>
    <col min="261" max="261" width="4.5703125" style="295" customWidth="1"/>
    <col min="262" max="262" width="16.5703125" style="295" customWidth="1"/>
    <col min="263" max="263" width="4.5703125" style="295" customWidth="1"/>
    <col min="264" max="264" width="16.5703125" style="295" customWidth="1"/>
    <col min="265" max="265" width="4.5703125" style="295" customWidth="1"/>
    <col min="266" max="266" width="16.5703125" style="295" customWidth="1"/>
    <col min="267" max="267" width="9.140625" style="295" customWidth="1"/>
    <col min="268" max="268" width="1.5703125" style="295" customWidth="1"/>
    <col min="269" max="512" width="10.85546875" style="295"/>
    <col min="513" max="513" width="3.5703125" style="295" customWidth="1"/>
    <col min="514" max="514" width="1.5703125" style="295" customWidth="1"/>
    <col min="515" max="515" width="71.5703125" style="295" customWidth="1"/>
    <col min="516" max="516" width="3.5703125" style="295" customWidth="1"/>
    <col min="517" max="517" width="4.5703125" style="295" customWidth="1"/>
    <col min="518" max="518" width="16.5703125" style="295" customWidth="1"/>
    <col min="519" max="519" width="4.5703125" style="295" customWidth="1"/>
    <col min="520" max="520" width="16.5703125" style="295" customWidth="1"/>
    <col min="521" max="521" width="4.5703125" style="295" customWidth="1"/>
    <col min="522" max="522" width="16.5703125" style="295" customWidth="1"/>
    <col min="523" max="523" width="9.140625" style="295" customWidth="1"/>
    <col min="524" max="524" width="1.5703125" style="295" customWidth="1"/>
    <col min="525" max="768" width="10.85546875" style="295"/>
    <col min="769" max="769" width="3.5703125" style="295" customWidth="1"/>
    <col min="770" max="770" width="1.5703125" style="295" customWidth="1"/>
    <col min="771" max="771" width="71.5703125" style="295" customWidth="1"/>
    <col min="772" max="772" width="3.5703125" style="295" customWidth="1"/>
    <col min="773" max="773" width="4.5703125" style="295" customWidth="1"/>
    <col min="774" max="774" width="16.5703125" style="295" customWidth="1"/>
    <col min="775" max="775" width="4.5703125" style="295" customWidth="1"/>
    <col min="776" max="776" width="16.5703125" style="295" customWidth="1"/>
    <col min="777" max="777" width="4.5703125" style="295" customWidth="1"/>
    <col min="778" max="778" width="16.5703125" style="295" customWidth="1"/>
    <col min="779" max="779" width="9.140625" style="295" customWidth="1"/>
    <col min="780" max="780" width="1.5703125" style="295" customWidth="1"/>
    <col min="781" max="1024" width="10.85546875" style="295"/>
    <col min="1025" max="1025" width="3.5703125" style="295" customWidth="1"/>
    <col min="1026" max="1026" width="1.5703125" style="295" customWidth="1"/>
    <col min="1027" max="1027" width="71.5703125" style="295" customWidth="1"/>
    <col min="1028" max="1028" width="3.5703125" style="295" customWidth="1"/>
    <col min="1029" max="1029" width="4.5703125" style="295" customWidth="1"/>
    <col min="1030" max="1030" width="16.5703125" style="295" customWidth="1"/>
    <col min="1031" max="1031" width="4.5703125" style="295" customWidth="1"/>
    <col min="1032" max="1032" width="16.5703125" style="295" customWidth="1"/>
    <col min="1033" max="1033" width="4.5703125" style="295" customWidth="1"/>
    <col min="1034" max="1034" width="16.5703125" style="295" customWidth="1"/>
    <col min="1035" max="1035" width="9.140625" style="295" customWidth="1"/>
    <col min="1036" max="1036" width="1.5703125" style="295" customWidth="1"/>
    <col min="1037" max="1280" width="10.85546875" style="295"/>
    <col min="1281" max="1281" width="3.5703125" style="295" customWidth="1"/>
    <col min="1282" max="1282" width="1.5703125" style="295" customWidth="1"/>
    <col min="1283" max="1283" width="71.5703125" style="295" customWidth="1"/>
    <col min="1284" max="1284" width="3.5703125" style="295" customWidth="1"/>
    <col min="1285" max="1285" width="4.5703125" style="295" customWidth="1"/>
    <col min="1286" max="1286" width="16.5703125" style="295" customWidth="1"/>
    <col min="1287" max="1287" width="4.5703125" style="295" customWidth="1"/>
    <col min="1288" max="1288" width="16.5703125" style="295" customWidth="1"/>
    <col min="1289" max="1289" width="4.5703125" style="295" customWidth="1"/>
    <col min="1290" max="1290" width="16.5703125" style="295" customWidth="1"/>
    <col min="1291" max="1291" width="9.140625" style="295" customWidth="1"/>
    <col min="1292" max="1292" width="1.5703125" style="295" customWidth="1"/>
    <col min="1293" max="1536" width="10.85546875" style="295"/>
    <col min="1537" max="1537" width="3.5703125" style="295" customWidth="1"/>
    <col min="1538" max="1538" width="1.5703125" style="295" customWidth="1"/>
    <col min="1539" max="1539" width="71.5703125" style="295" customWidth="1"/>
    <col min="1540" max="1540" width="3.5703125" style="295" customWidth="1"/>
    <col min="1541" max="1541" width="4.5703125" style="295" customWidth="1"/>
    <col min="1542" max="1542" width="16.5703125" style="295" customWidth="1"/>
    <col min="1543" max="1543" width="4.5703125" style="295" customWidth="1"/>
    <col min="1544" max="1544" width="16.5703125" style="295" customWidth="1"/>
    <col min="1545" max="1545" width="4.5703125" style="295" customWidth="1"/>
    <col min="1546" max="1546" width="16.5703125" style="295" customWidth="1"/>
    <col min="1547" max="1547" width="9.140625" style="295" customWidth="1"/>
    <col min="1548" max="1548" width="1.5703125" style="295" customWidth="1"/>
    <col min="1549" max="1792" width="10.85546875" style="295"/>
    <col min="1793" max="1793" width="3.5703125" style="295" customWidth="1"/>
    <col min="1794" max="1794" width="1.5703125" style="295" customWidth="1"/>
    <col min="1795" max="1795" width="71.5703125" style="295" customWidth="1"/>
    <col min="1796" max="1796" width="3.5703125" style="295" customWidth="1"/>
    <col min="1797" max="1797" width="4.5703125" style="295" customWidth="1"/>
    <col min="1798" max="1798" width="16.5703125" style="295" customWidth="1"/>
    <col min="1799" max="1799" width="4.5703125" style="295" customWidth="1"/>
    <col min="1800" max="1800" width="16.5703125" style="295" customWidth="1"/>
    <col min="1801" max="1801" width="4.5703125" style="295" customWidth="1"/>
    <col min="1802" max="1802" width="16.5703125" style="295" customWidth="1"/>
    <col min="1803" max="1803" width="9.140625" style="295" customWidth="1"/>
    <col min="1804" max="1804" width="1.5703125" style="295" customWidth="1"/>
    <col min="1805" max="2048" width="10.85546875" style="295"/>
    <col min="2049" max="2049" width="3.5703125" style="295" customWidth="1"/>
    <col min="2050" max="2050" width="1.5703125" style="295" customWidth="1"/>
    <col min="2051" max="2051" width="71.5703125" style="295" customWidth="1"/>
    <col min="2052" max="2052" width="3.5703125" style="295" customWidth="1"/>
    <col min="2053" max="2053" width="4.5703125" style="295" customWidth="1"/>
    <col min="2054" max="2054" width="16.5703125" style="295" customWidth="1"/>
    <col min="2055" max="2055" width="4.5703125" style="295" customWidth="1"/>
    <col min="2056" max="2056" width="16.5703125" style="295" customWidth="1"/>
    <col min="2057" max="2057" width="4.5703125" style="295" customWidth="1"/>
    <col min="2058" max="2058" width="16.5703125" style="295" customWidth="1"/>
    <col min="2059" max="2059" width="9.140625" style="295" customWidth="1"/>
    <col min="2060" max="2060" width="1.5703125" style="295" customWidth="1"/>
    <col min="2061" max="2304" width="10.85546875" style="295"/>
    <col min="2305" max="2305" width="3.5703125" style="295" customWidth="1"/>
    <col min="2306" max="2306" width="1.5703125" style="295" customWidth="1"/>
    <col min="2307" max="2307" width="71.5703125" style="295" customWidth="1"/>
    <col min="2308" max="2308" width="3.5703125" style="295" customWidth="1"/>
    <col min="2309" max="2309" width="4.5703125" style="295" customWidth="1"/>
    <col min="2310" max="2310" width="16.5703125" style="295" customWidth="1"/>
    <col min="2311" max="2311" width="4.5703125" style="295" customWidth="1"/>
    <col min="2312" max="2312" width="16.5703125" style="295" customWidth="1"/>
    <col min="2313" max="2313" width="4.5703125" style="295" customWidth="1"/>
    <col min="2314" max="2314" width="16.5703125" style="295" customWidth="1"/>
    <col min="2315" max="2315" width="9.140625" style="295" customWidth="1"/>
    <col min="2316" max="2316" width="1.5703125" style="295" customWidth="1"/>
    <col min="2317" max="2560" width="10.85546875" style="295"/>
    <col min="2561" max="2561" width="3.5703125" style="295" customWidth="1"/>
    <col min="2562" max="2562" width="1.5703125" style="295" customWidth="1"/>
    <col min="2563" max="2563" width="71.5703125" style="295" customWidth="1"/>
    <col min="2564" max="2564" width="3.5703125" style="295" customWidth="1"/>
    <col min="2565" max="2565" width="4.5703125" style="295" customWidth="1"/>
    <col min="2566" max="2566" width="16.5703125" style="295" customWidth="1"/>
    <col min="2567" max="2567" width="4.5703125" style="295" customWidth="1"/>
    <col min="2568" max="2568" width="16.5703125" style="295" customWidth="1"/>
    <col min="2569" max="2569" width="4.5703125" style="295" customWidth="1"/>
    <col min="2570" max="2570" width="16.5703125" style="295" customWidth="1"/>
    <col min="2571" max="2571" width="9.140625" style="295" customWidth="1"/>
    <col min="2572" max="2572" width="1.5703125" style="295" customWidth="1"/>
    <col min="2573" max="2816" width="10.85546875" style="295"/>
    <col min="2817" max="2817" width="3.5703125" style="295" customWidth="1"/>
    <col min="2818" max="2818" width="1.5703125" style="295" customWidth="1"/>
    <col min="2819" max="2819" width="71.5703125" style="295" customWidth="1"/>
    <col min="2820" max="2820" width="3.5703125" style="295" customWidth="1"/>
    <col min="2821" max="2821" width="4.5703125" style="295" customWidth="1"/>
    <col min="2822" max="2822" width="16.5703125" style="295" customWidth="1"/>
    <col min="2823" max="2823" width="4.5703125" style="295" customWidth="1"/>
    <col min="2824" max="2824" width="16.5703125" style="295" customWidth="1"/>
    <col min="2825" max="2825" width="4.5703125" style="295" customWidth="1"/>
    <col min="2826" max="2826" width="16.5703125" style="295" customWidth="1"/>
    <col min="2827" max="2827" width="9.140625" style="295" customWidth="1"/>
    <col min="2828" max="2828" width="1.5703125" style="295" customWidth="1"/>
    <col min="2829" max="3072" width="10.85546875" style="295"/>
    <col min="3073" max="3073" width="3.5703125" style="295" customWidth="1"/>
    <col min="3074" max="3074" width="1.5703125" style="295" customWidth="1"/>
    <col min="3075" max="3075" width="71.5703125" style="295" customWidth="1"/>
    <col min="3076" max="3076" width="3.5703125" style="295" customWidth="1"/>
    <col min="3077" max="3077" width="4.5703125" style="295" customWidth="1"/>
    <col min="3078" max="3078" width="16.5703125" style="295" customWidth="1"/>
    <col min="3079" max="3079" width="4.5703125" style="295" customWidth="1"/>
    <col min="3080" max="3080" width="16.5703125" style="295" customWidth="1"/>
    <col min="3081" max="3081" width="4.5703125" style="295" customWidth="1"/>
    <col min="3082" max="3082" width="16.5703125" style="295" customWidth="1"/>
    <col min="3083" max="3083" width="9.140625" style="295" customWidth="1"/>
    <col min="3084" max="3084" width="1.5703125" style="295" customWidth="1"/>
    <col min="3085" max="3328" width="10.85546875" style="295"/>
    <col min="3329" max="3329" width="3.5703125" style="295" customWidth="1"/>
    <col min="3330" max="3330" width="1.5703125" style="295" customWidth="1"/>
    <col min="3331" max="3331" width="71.5703125" style="295" customWidth="1"/>
    <col min="3332" max="3332" width="3.5703125" style="295" customWidth="1"/>
    <col min="3333" max="3333" width="4.5703125" style="295" customWidth="1"/>
    <col min="3334" max="3334" width="16.5703125" style="295" customWidth="1"/>
    <col min="3335" max="3335" width="4.5703125" style="295" customWidth="1"/>
    <col min="3336" max="3336" width="16.5703125" style="295" customWidth="1"/>
    <col min="3337" max="3337" width="4.5703125" style="295" customWidth="1"/>
    <col min="3338" max="3338" width="16.5703125" style="295" customWidth="1"/>
    <col min="3339" max="3339" width="9.140625" style="295" customWidth="1"/>
    <col min="3340" max="3340" width="1.5703125" style="295" customWidth="1"/>
    <col min="3341" max="3584" width="10.85546875" style="295"/>
    <col min="3585" max="3585" width="3.5703125" style="295" customWidth="1"/>
    <col min="3586" max="3586" width="1.5703125" style="295" customWidth="1"/>
    <col min="3587" max="3587" width="71.5703125" style="295" customWidth="1"/>
    <col min="3588" max="3588" width="3.5703125" style="295" customWidth="1"/>
    <col min="3589" max="3589" width="4.5703125" style="295" customWidth="1"/>
    <col min="3590" max="3590" width="16.5703125" style="295" customWidth="1"/>
    <col min="3591" max="3591" width="4.5703125" style="295" customWidth="1"/>
    <col min="3592" max="3592" width="16.5703125" style="295" customWidth="1"/>
    <col min="3593" max="3593" width="4.5703125" style="295" customWidth="1"/>
    <col min="3594" max="3594" width="16.5703125" style="295" customWidth="1"/>
    <col min="3595" max="3595" width="9.140625" style="295" customWidth="1"/>
    <col min="3596" max="3596" width="1.5703125" style="295" customWidth="1"/>
    <col min="3597" max="3840" width="10.85546875" style="295"/>
    <col min="3841" max="3841" width="3.5703125" style="295" customWidth="1"/>
    <col min="3842" max="3842" width="1.5703125" style="295" customWidth="1"/>
    <col min="3843" max="3843" width="71.5703125" style="295" customWidth="1"/>
    <col min="3844" max="3844" width="3.5703125" style="295" customWidth="1"/>
    <col min="3845" max="3845" width="4.5703125" style="295" customWidth="1"/>
    <col min="3846" max="3846" width="16.5703125" style="295" customWidth="1"/>
    <col min="3847" max="3847" width="4.5703125" style="295" customWidth="1"/>
    <col min="3848" max="3848" width="16.5703125" style="295" customWidth="1"/>
    <col min="3849" max="3849" width="4.5703125" style="295" customWidth="1"/>
    <col min="3850" max="3850" width="16.5703125" style="295" customWidth="1"/>
    <col min="3851" max="3851" width="9.140625" style="295" customWidth="1"/>
    <col min="3852" max="3852" width="1.5703125" style="295" customWidth="1"/>
    <col min="3853" max="4096" width="10.85546875" style="295"/>
    <col min="4097" max="4097" width="3.5703125" style="295" customWidth="1"/>
    <col min="4098" max="4098" width="1.5703125" style="295" customWidth="1"/>
    <col min="4099" max="4099" width="71.5703125" style="295" customWidth="1"/>
    <col min="4100" max="4100" width="3.5703125" style="295" customWidth="1"/>
    <col min="4101" max="4101" width="4.5703125" style="295" customWidth="1"/>
    <col min="4102" max="4102" width="16.5703125" style="295" customWidth="1"/>
    <col min="4103" max="4103" width="4.5703125" style="295" customWidth="1"/>
    <col min="4104" max="4104" width="16.5703125" style="295" customWidth="1"/>
    <col min="4105" max="4105" width="4.5703125" style="295" customWidth="1"/>
    <col min="4106" max="4106" width="16.5703125" style="295" customWidth="1"/>
    <col min="4107" max="4107" width="9.140625" style="295" customWidth="1"/>
    <col min="4108" max="4108" width="1.5703125" style="295" customWidth="1"/>
    <col min="4109" max="4352" width="10.85546875" style="295"/>
    <col min="4353" max="4353" width="3.5703125" style="295" customWidth="1"/>
    <col min="4354" max="4354" width="1.5703125" style="295" customWidth="1"/>
    <col min="4355" max="4355" width="71.5703125" style="295" customWidth="1"/>
    <col min="4356" max="4356" width="3.5703125" style="295" customWidth="1"/>
    <col min="4357" max="4357" width="4.5703125" style="295" customWidth="1"/>
    <col min="4358" max="4358" width="16.5703125" style="295" customWidth="1"/>
    <col min="4359" max="4359" width="4.5703125" style="295" customWidth="1"/>
    <col min="4360" max="4360" width="16.5703125" style="295" customWidth="1"/>
    <col min="4361" max="4361" width="4.5703125" style="295" customWidth="1"/>
    <col min="4362" max="4362" width="16.5703125" style="295" customWidth="1"/>
    <col min="4363" max="4363" width="9.140625" style="295" customWidth="1"/>
    <col min="4364" max="4364" width="1.5703125" style="295" customWidth="1"/>
    <col min="4365" max="4608" width="10.85546875" style="295"/>
    <col min="4609" max="4609" width="3.5703125" style="295" customWidth="1"/>
    <col min="4610" max="4610" width="1.5703125" style="295" customWidth="1"/>
    <col min="4611" max="4611" width="71.5703125" style="295" customWidth="1"/>
    <col min="4612" max="4612" width="3.5703125" style="295" customWidth="1"/>
    <col min="4613" max="4613" width="4.5703125" style="295" customWidth="1"/>
    <col min="4614" max="4614" width="16.5703125" style="295" customWidth="1"/>
    <col min="4615" max="4615" width="4.5703125" style="295" customWidth="1"/>
    <col min="4616" max="4616" width="16.5703125" style="295" customWidth="1"/>
    <col min="4617" max="4617" width="4.5703125" style="295" customWidth="1"/>
    <col min="4618" max="4618" width="16.5703125" style="295" customWidth="1"/>
    <col min="4619" max="4619" width="9.140625" style="295" customWidth="1"/>
    <col min="4620" max="4620" width="1.5703125" style="295" customWidth="1"/>
    <col min="4621" max="4864" width="10.85546875" style="295"/>
    <col min="4865" max="4865" width="3.5703125" style="295" customWidth="1"/>
    <col min="4866" max="4866" width="1.5703125" style="295" customWidth="1"/>
    <col min="4867" max="4867" width="71.5703125" style="295" customWidth="1"/>
    <col min="4868" max="4868" width="3.5703125" style="295" customWidth="1"/>
    <col min="4869" max="4869" width="4.5703125" style="295" customWidth="1"/>
    <col min="4870" max="4870" width="16.5703125" style="295" customWidth="1"/>
    <col min="4871" max="4871" width="4.5703125" style="295" customWidth="1"/>
    <col min="4872" max="4872" width="16.5703125" style="295" customWidth="1"/>
    <col min="4873" max="4873" width="4.5703125" style="295" customWidth="1"/>
    <col min="4874" max="4874" width="16.5703125" style="295" customWidth="1"/>
    <col min="4875" max="4875" width="9.140625" style="295" customWidth="1"/>
    <col min="4876" max="4876" width="1.5703125" style="295" customWidth="1"/>
    <col min="4877" max="5120" width="10.85546875" style="295"/>
    <col min="5121" max="5121" width="3.5703125" style="295" customWidth="1"/>
    <col min="5122" max="5122" width="1.5703125" style="295" customWidth="1"/>
    <col min="5123" max="5123" width="71.5703125" style="295" customWidth="1"/>
    <col min="5124" max="5124" width="3.5703125" style="295" customWidth="1"/>
    <col min="5125" max="5125" width="4.5703125" style="295" customWidth="1"/>
    <col min="5126" max="5126" width="16.5703125" style="295" customWidth="1"/>
    <col min="5127" max="5127" width="4.5703125" style="295" customWidth="1"/>
    <col min="5128" max="5128" width="16.5703125" style="295" customWidth="1"/>
    <col min="5129" max="5129" width="4.5703125" style="295" customWidth="1"/>
    <col min="5130" max="5130" width="16.5703125" style="295" customWidth="1"/>
    <col min="5131" max="5131" width="9.140625" style="295" customWidth="1"/>
    <col min="5132" max="5132" width="1.5703125" style="295" customWidth="1"/>
    <col min="5133" max="5376" width="10.85546875" style="295"/>
    <col min="5377" max="5377" width="3.5703125" style="295" customWidth="1"/>
    <col min="5378" max="5378" width="1.5703125" style="295" customWidth="1"/>
    <col min="5379" max="5379" width="71.5703125" style="295" customWidth="1"/>
    <col min="5380" max="5380" width="3.5703125" style="295" customWidth="1"/>
    <col min="5381" max="5381" width="4.5703125" style="295" customWidth="1"/>
    <col min="5382" max="5382" width="16.5703125" style="295" customWidth="1"/>
    <col min="5383" max="5383" width="4.5703125" style="295" customWidth="1"/>
    <col min="5384" max="5384" width="16.5703125" style="295" customWidth="1"/>
    <col min="5385" max="5385" width="4.5703125" style="295" customWidth="1"/>
    <col min="5386" max="5386" width="16.5703125" style="295" customWidth="1"/>
    <col min="5387" max="5387" width="9.140625" style="295" customWidth="1"/>
    <col min="5388" max="5388" width="1.5703125" style="295" customWidth="1"/>
    <col min="5389" max="5632" width="10.85546875" style="295"/>
    <col min="5633" max="5633" width="3.5703125" style="295" customWidth="1"/>
    <col min="5634" max="5634" width="1.5703125" style="295" customWidth="1"/>
    <col min="5635" max="5635" width="71.5703125" style="295" customWidth="1"/>
    <col min="5636" max="5636" width="3.5703125" style="295" customWidth="1"/>
    <col min="5637" max="5637" width="4.5703125" style="295" customWidth="1"/>
    <col min="5638" max="5638" width="16.5703125" style="295" customWidth="1"/>
    <col min="5639" max="5639" width="4.5703125" style="295" customWidth="1"/>
    <col min="5640" max="5640" width="16.5703125" style="295" customWidth="1"/>
    <col min="5641" max="5641" width="4.5703125" style="295" customWidth="1"/>
    <col min="5642" max="5642" width="16.5703125" style="295" customWidth="1"/>
    <col min="5643" max="5643" width="9.140625" style="295" customWidth="1"/>
    <col min="5644" max="5644" width="1.5703125" style="295" customWidth="1"/>
    <col min="5645" max="5888" width="10.85546875" style="295"/>
    <col min="5889" max="5889" width="3.5703125" style="295" customWidth="1"/>
    <col min="5890" max="5890" width="1.5703125" style="295" customWidth="1"/>
    <col min="5891" max="5891" width="71.5703125" style="295" customWidth="1"/>
    <col min="5892" max="5892" width="3.5703125" style="295" customWidth="1"/>
    <col min="5893" max="5893" width="4.5703125" style="295" customWidth="1"/>
    <col min="5894" max="5894" width="16.5703125" style="295" customWidth="1"/>
    <col min="5895" max="5895" width="4.5703125" style="295" customWidth="1"/>
    <col min="5896" max="5896" width="16.5703125" style="295" customWidth="1"/>
    <col min="5897" max="5897" width="4.5703125" style="295" customWidth="1"/>
    <col min="5898" max="5898" width="16.5703125" style="295" customWidth="1"/>
    <col min="5899" max="5899" width="9.140625" style="295" customWidth="1"/>
    <col min="5900" max="5900" width="1.5703125" style="295" customWidth="1"/>
    <col min="5901" max="6144" width="10.85546875" style="295"/>
    <col min="6145" max="6145" width="3.5703125" style="295" customWidth="1"/>
    <col min="6146" max="6146" width="1.5703125" style="295" customWidth="1"/>
    <col min="6147" max="6147" width="71.5703125" style="295" customWidth="1"/>
    <col min="6148" max="6148" width="3.5703125" style="295" customWidth="1"/>
    <col min="6149" max="6149" width="4.5703125" style="295" customWidth="1"/>
    <col min="6150" max="6150" width="16.5703125" style="295" customWidth="1"/>
    <col min="6151" max="6151" width="4.5703125" style="295" customWidth="1"/>
    <col min="6152" max="6152" width="16.5703125" style="295" customWidth="1"/>
    <col min="6153" max="6153" width="4.5703125" style="295" customWidth="1"/>
    <col min="6154" max="6154" width="16.5703125" style="295" customWidth="1"/>
    <col min="6155" max="6155" width="9.140625" style="295" customWidth="1"/>
    <col min="6156" max="6156" width="1.5703125" style="295" customWidth="1"/>
    <col min="6157" max="6400" width="10.85546875" style="295"/>
    <col min="6401" max="6401" width="3.5703125" style="295" customWidth="1"/>
    <col min="6402" max="6402" width="1.5703125" style="295" customWidth="1"/>
    <col min="6403" max="6403" width="71.5703125" style="295" customWidth="1"/>
    <col min="6404" max="6404" width="3.5703125" style="295" customWidth="1"/>
    <col min="6405" max="6405" width="4.5703125" style="295" customWidth="1"/>
    <col min="6406" max="6406" width="16.5703125" style="295" customWidth="1"/>
    <col min="6407" max="6407" width="4.5703125" style="295" customWidth="1"/>
    <col min="6408" max="6408" width="16.5703125" style="295" customWidth="1"/>
    <col min="6409" max="6409" width="4.5703125" style="295" customWidth="1"/>
    <col min="6410" max="6410" width="16.5703125" style="295" customWidth="1"/>
    <col min="6411" max="6411" width="9.140625" style="295" customWidth="1"/>
    <col min="6412" max="6412" width="1.5703125" style="295" customWidth="1"/>
    <col min="6413" max="6656" width="10.85546875" style="295"/>
    <col min="6657" max="6657" width="3.5703125" style="295" customWidth="1"/>
    <col min="6658" max="6658" width="1.5703125" style="295" customWidth="1"/>
    <col min="6659" max="6659" width="71.5703125" style="295" customWidth="1"/>
    <col min="6660" max="6660" width="3.5703125" style="295" customWidth="1"/>
    <col min="6661" max="6661" width="4.5703125" style="295" customWidth="1"/>
    <col min="6662" max="6662" width="16.5703125" style="295" customWidth="1"/>
    <col min="6663" max="6663" width="4.5703125" style="295" customWidth="1"/>
    <col min="6664" max="6664" width="16.5703125" style="295" customWidth="1"/>
    <col min="6665" max="6665" width="4.5703125" style="295" customWidth="1"/>
    <col min="6666" max="6666" width="16.5703125" style="295" customWidth="1"/>
    <col min="6667" max="6667" width="9.140625" style="295" customWidth="1"/>
    <col min="6668" max="6668" width="1.5703125" style="295" customWidth="1"/>
    <col min="6669" max="6912" width="10.85546875" style="295"/>
    <col min="6913" max="6913" width="3.5703125" style="295" customWidth="1"/>
    <col min="6914" max="6914" width="1.5703125" style="295" customWidth="1"/>
    <col min="6915" max="6915" width="71.5703125" style="295" customWidth="1"/>
    <col min="6916" max="6916" width="3.5703125" style="295" customWidth="1"/>
    <col min="6917" max="6917" width="4.5703125" style="295" customWidth="1"/>
    <col min="6918" max="6918" width="16.5703125" style="295" customWidth="1"/>
    <col min="6919" max="6919" width="4.5703125" style="295" customWidth="1"/>
    <col min="6920" max="6920" width="16.5703125" style="295" customWidth="1"/>
    <col min="6921" max="6921" width="4.5703125" style="295" customWidth="1"/>
    <col min="6922" max="6922" width="16.5703125" style="295" customWidth="1"/>
    <col min="6923" max="6923" width="9.140625" style="295" customWidth="1"/>
    <col min="6924" max="6924" width="1.5703125" style="295" customWidth="1"/>
    <col min="6925" max="7168" width="10.85546875" style="295"/>
    <col min="7169" max="7169" width="3.5703125" style="295" customWidth="1"/>
    <col min="7170" max="7170" width="1.5703125" style="295" customWidth="1"/>
    <col min="7171" max="7171" width="71.5703125" style="295" customWidth="1"/>
    <col min="7172" max="7172" width="3.5703125" style="295" customWidth="1"/>
    <col min="7173" max="7173" width="4.5703125" style="295" customWidth="1"/>
    <col min="7174" max="7174" width="16.5703125" style="295" customWidth="1"/>
    <col min="7175" max="7175" width="4.5703125" style="295" customWidth="1"/>
    <col min="7176" max="7176" width="16.5703125" style="295" customWidth="1"/>
    <col min="7177" max="7177" width="4.5703125" style="295" customWidth="1"/>
    <col min="7178" max="7178" width="16.5703125" style="295" customWidth="1"/>
    <col min="7179" max="7179" width="9.140625" style="295" customWidth="1"/>
    <col min="7180" max="7180" width="1.5703125" style="295" customWidth="1"/>
    <col min="7181" max="7424" width="10.85546875" style="295"/>
    <col min="7425" max="7425" width="3.5703125" style="295" customWidth="1"/>
    <col min="7426" max="7426" width="1.5703125" style="295" customWidth="1"/>
    <col min="7427" max="7427" width="71.5703125" style="295" customWidth="1"/>
    <col min="7428" max="7428" width="3.5703125" style="295" customWidth="1"/>
    <col min="7429" max="7429" width="4.5703125" style="295" customWidth="1"/>
    <col min="7430" max="7430" width="16.5703125" style="295" customWidth="1"/>
    <col min="7431" max="7431" width="4.5703125" style="295" customWidth="1"/>
    <col min="7432" max="7432" width="16.5703125" style="295" customWidth="1"/>
    <col min="7433" max="7433" width="4.5703125" style="295" customWidth="1"/>
    <col min="7434" max="7434" width="16.5703125" style="295" customWidth="1"/>
    <col min="7435" max="7435" width="9.140625" style="295" customWidth="1"/>
    <col min="7436" max="7436" width="1.5703125" style="295" customWidth="1"/>
    <col min="7437" max="7680" width="10.85546875" style="295"/>
    <col min="7681" max="7681" width="3.5703125" style="295" customWidth="1"/>
    <col min="7682" max="7682" width="1.5703125" style="295" customWidth="1"/>
    <col min="7683" max="7683" width="71.5703125" style="295" customWidth="1"/>
    <col min="7684" max="7684" width="3.5703125" style="295" customWidth="1"/>
    <col min="7685" max="7685" width="4.5703125" style="295" customWidth="1"/>
    <col min="7686" max="7686" width="16.5703125" style="295" customWidth="1"/>
    <col min="7687" max="7687" width="4.5703125" style="295" customWidth="1"/>
    <col min="7688" max="7688" width="16.5703125" style="295" customWidth="1"/>
    <col min="7689" max="7689" width="4.5703125" style="295" customWidth="1"/>
    <col min="7690" max="7690" width="16.5703125" style="295" customWidth="1"/>
    <col min="7691" max="7691" width="9.140625" style="295" customWidth="1"/>
    <col min="7692" max="7692" width="1.5703125" style="295" customWidth="1"/>
    <col min="7693" max="7936" width="10.85546875" style="295"/>
    <col min="7937" max="7937" width="3.5703125" style="295" customWidth="1"/>
    <col min="7938" max="7938" width="1.5703125" style="295" customWidth="1"/>
    <col min="7939" max="7939" width="71.5703125" style="295" customWidth="1"/>
    <col min="7940" max="7940" width="3.5703125" style="295" customWidth="1"/>
    <col min="7941" max="7941" width="4.5703125" style="295" customWidth="1"/>
    <col min="7942" max="7942" width="16.5703125" style="295" customWidth="1"/>
    <col min="7943" max="7943" width="4.5703125" style="295" customWidth="1"/>
    <col min="7944" max="7944" width="16.5703125" style="295" customWidth="1"/>
    <col min="7945" max="7945" width="4.5703125" style="295" customWidth="1"/>
    <col min="7946" max="7946" width="16.5703125" style="295" customWidth="1"/>
    <col min="7947" max="7947" width="9.140625" style="295" customWidth="1"/>
    <col min="7948" max="7948" width="1.5703125" style="295" customWidth="1"/>
    <col min="7949" max="8192" width="10.85546875" style="295"/>
    <col min="8193" max="8193" width="3.5703125" style="295" customWidth="1"/>
    <col min="8194" max="8194" width="1.5703125" style="295" customWidth="1"/>
    <col min="8195" max="8195" width="71.5703125" style="295" customWidth="1"/>
    <col min="8196" max="8196" width="3.5703125" style="295" customWidth="1"/>
    <col min="8197" max="8197" width="4.5703125" style="295" customWidth="1"/>
    <col min="8198" max="8198" width="16.5703125" style="295" customWidth="1"/>
    <col min="8199" max="8199" width="4.5703125" style="295" customWidth="1"/>
    <col min="8200" max="8200" width="16.5703125" style="295" customWidth="1"/>
    <col min="8201" max="8201" width="4.5703125" style="295" customWidth="1"/>
    <col min="8202" max="8202" width="16.5703125" style="295" customWidth="1"/>
    <col min="8203" max="8203" width="9.140625" style="295" customWidth="1"/>
    <col min="8204" max="8204" width="1.5703125" style="295" customWidth="1"/>
    <col min="8205" max="8448" width="10.85546875" style="295"/>
    <col min="8449" max="8449" width="3.5703125" style="295" customWidth="1"/>
    <col min="8450" max="8450" width="1.5703125" style="295" customWidth="1"/>
    <col min="8451" max="8451" width="71.5703125" style="295" customWidth="1"/>
    <col min="8452" max="8452" width="3.5703125" style="295" customWidth="1"/>
    <col min="8453" max="8453" width="4.5703125" style="295" customWidth="1"/>
    <col min="8454" max="8454" width="16.5703125" style="295" customWidth="1"/>
    <col min="8455" max="8455" width="4.5703125" style="295" customWidth="1"/>
    <col min="8456" max="8456" width="16.5703125" style="295" customWidth="1"/>
    <col min="8457" max="8457" width="4.5703125" style="295" customWidth="1"/>
    <col min="8458" max="8458" width="16.5703125" style="295" customWidth="1"/>
    <col min="8459" max="8459" width="9.140625" style="295" customWidth="1"/>
    <col min="8460" max="8460" width="1.5703125" style="295" customWidth="1"/>
    <col min="8461" max="8704" width="10.85546875" style="295"/>
    <col min="8705" max="8705" width="3.5703125" style="295" customWidth="1"/>
    <col min="8706" max="8706" width="1.5703125" style="295" customWidth="1"/>
    <col min="8707" max="8707" width="71.5703125" style="295" customWidth="1"/>
    <col min="8708" max="8708" width="3.5703125" style="295" customWidth="1"/>
    <col min="8709" max="8709" width="4.5703125" style="295" customWidth="1"/>
    <col min="8710" max="8710" width="16.5703125" style="295" customWidth="1"/>
    <col min="8711" max="8711" width="4.5703125" style="295" customWidth="1"/>
    <col min="8712" max="8712" width="16.5703125" style="295" customWidth="1"/>
    <col min="8713" max="8713" width="4.5703125" style="295" customWidth="1"/>
    <col min="8714" max="8714" width="16.5703125" style="295" customWidth="1"/>
    <col min="8715" max="8715" width="9.140625" style="295" customWidth="1"/>
    <col min="8716" max="8716" width="1.5703125" style="295" customWidth="1"/>
    <col min="8717" max="8960" width="10.85546875" style="295"/>
    <col min="8961" max="8961" width="3.5703125" style="295" customWidth="1"/>
    <col min="8962" max="8962" width="1.5703125" style="295" customWidth="1"/>
    <col min="8963" max="8963" width="71.5703125" style="295" customWidth="1"/>
    <col min="8964" max="8964" width="3.5703125" style="295" customWidth="1"/>
    <col min="8965" max="8965" width="4.5703125" style="295" customWidth="1"/>
    <col min="8966" max="8966" width="16.5703125" style="295" customWidth="1"/>
    <col min="8967" max="8967" width="4.5703125" style="295" customWidth="1"/>
    <col min="8968" max="8968" width="16.5703125" style="295" customWidth="1"/>
    <col min="8969" max="8969" width="4.5703125" style="295" customWidth="1"/>
    <col min="8970" max="8970" width="16.5703125" style="295" customWidth="1"/>
    <col min="8971" max="8971" width="9.140625" style="295" customWidth="1"/>
    <col min="8972" max="8972" width="1.5703125" style="295" customWidth="1"/>
    <col min="8973" max="9216" width="10.85546875" style="295"/>
    <col min="9217" max="9217" width="3.5703125" style="295" customWidth="1"/>
    <col min="9218" max="9218" width="1.5703125" style="295" customWidth="1"/>
    <col min="9219" max="9219" width="71.5703125" style="295" customWidth="1"/>
    <col min="9220" max="9220" width="3.5703125" style="295" customWidth="1"/>
    <col min="9221" max="9221" width="4.5703125" style="295" customWidth="1"/>
    <col min="9222" max="9222" width="16.5703125" style="295" customWidth="1"/>
    <col min="9223" max="9223" width="4.5703125" style="295" customWidth="1"/>
    <col min="9224" max="9224" width="16.5703125" style="295" customWidth="1"/>
    <col min="9225" max="9225" width="4.5703125" style="295" customWidth="1"/>
    <col min="9226" max="9226" width="16.5703125" style="295" customWidth="1"/>
    <col min="9227" max="9227" width="9.140625" style="295" customWidth="1"/>
    <col min="9228" max="9228" width="1.5703125" style="295" customWidth="1"/>
    <col min="9229" max="9472" width="10.85546875" style="295"/>
    <col min="9473" max="9473" width="3.5703125" style="295" customWidth="1"/>
    <col min="9474" max="9474" width="1.5703125" style="295" customWidth="1"/>
    <col min="9475" max="9475" width="71.5703125" style="295" customWidth="1"/>
    <col min="9476" max="9476" width="3.5703125" style="295" customWidth="1"/>
    <col min="9477" max="9477" width="4.5703125" style="295" customWidth="1"/>
    <col min="9478" max="9478" width="16.5703125" style="295" customWidth="1"/>
    <col min="9479" max="9479" width="4.5703125" style="295" customWidth="1"/>
    <col min="9480" max="9480" width="16.5703125" style="295" customWidth="1"/>
    <col min="9481" max="9481" width="4.5703125" style="295" customWidth="1"/>
    <col min="9482" max="9482" width="16.5703125" style="295" customWidth="1"/>
    <col min="9483" max="9483" width="9.140625" style="295" customWidth="1"/>
    <col min="9484" max="9484" width="1.5703125" style="295" customWidth="1"/>
    <col min="9485" max="9728" width="10.85546875" style="295"/>
    <col min="9729" max="9729" width="3.5703125" style="295" customWidth="1"/>
    <col min="9730" max="9730" width="1.5703125" style="295" customWidth="1"/>
    <col min="9731" max="9731" width="71.5703125" style="295" customWidth="1"/>
    <col min="9732" max="9732" width="3.5703125" style="295" customWidth="1"/>
    <col min="9733" max="9733" width="4.5703125" style="295" customWidth="1"/>
    <col min="9734" max="9734" width="16.5703125" style="295" customWidth="1"/>
    <col min="9735" max="9735" width="4.5703125" style="295" customWidth="1"/>
    <col min="9736" max="9736" width="16.5703125" style="295" customWidth="1"/>
    <col min="9737" max="9737" width="4.5703125" style="295" customWidth="1"/>
    <col min="9738" max="9738" width="16.5703125" style="295" customWidth="1"/>
    <col min="9739" max="9739" width="9.140625" style="295" customWidth="1"/>
    <col min="9740" max="9740" width="1.5703125" style="295" customWidth="1"/>
    <col min="9741" max="9984" width="10.85546875" style="295"/>
    <col min="9985" max="9985" width="3.5703125" style="295" customWidth="1"/>
    <col min="9986" max="9986" width="1.5703125" style="295" customWidth="1"/>
    <col min="9987" max="9987" width="71.5703125" style="295" customWidth="1"/>
    <col min="9988" max="9988" width="3.5703125" style="295" customWidth="1"/>
    <col min="9989" max="9989" width="4.5703125" style="295" customWidth="1"/>
    <col min="9990" max="9990" width="16.5703125" style="295" customWidth="1"/>
    <col min="9991" max="9991" width="4.5703125" style="295" customWidth="1"/>
    <col min="9992" max="9992" width="16.5703125" style="295" customWidth="1"/>
    <col min="9993" max="9993" width="4.5703125" style="295" customWidth="1"/>
    <col min="9994" max="9994" width="16.5703125" style="295" customWidth="1"/>
    <col min="9995" max="9995" width="9.140625" style="295" customWidth="1"/>
    <col min="9996" max="9996" width="1.5703125" style="295" customWidth="1"/>
    <col min="9997" max="10240" width="10.85546875" style="295"/>
    <col min="10241" max="10241" width="3.5703125" style="295" customWidth="1"/>
    <col min="10242" max="10242" width="1.5703125" style="295" customWidth="1"/>
    <col min="10243" max="10243" width="71.5703125" style="295" customWidth="1"/>
    <col min="10244" max="10244" width="3.5703125" style="295" customWidth="1"/>
    <col min="10245" max="10245" width="4.5703125" style="295" customWidth="1"/>
    <col min="10246" max="10246" width="16.5703125" style="295" customWidth="1"/>
    <col min="10247" max="10247" width="4.5703125" style="295" customWidth="1"/>
    <col min="10248" max="10248" width="16.5703125" style="295" customWidth="1"/>
    <col min="10249" max="10249" width="4.5703125" style="295" customWidth="1"/>
    <col min="10250" max="10250" width="16.5703125" style="295" customWidth="1"/>
    <col min="10251" max="10251" width="9.140625" style="295" customWidth="1"/>
    <col min="10252" max="10252" width="1.5703125" style="295" customWidth="1"/>
    <col min="10253" max="10496" width="10.85546875" style="295"/>
    <col min="10497" max="10497" width="3.5703125" style="295" customWidth="1"/>
    <col min="10498" max="10498" width="1.5703125" style="295" customWidth="1"/>
    <col min="10499" max="10499" width="71.5703125" style="295" customWidth="1"/>
    <col min="10500" max="10500" width="3.5703125" style="295" customWidth="1"/>
    <col min="10501" max="10501" width="4.5703125" style="295" customWidth="1"/>
    <col min="10502" max="10502" width="16.5703125" style="295" customWidth="1"/>
    <col min="10503" max="10503" width="4.5703125" style="295" customWidth="1"/>
    <col min="10504" max="10504" width="16.5703125" style="295" customWidth="1"/>
    <col min="10505" max="10505" width="4.5703125" style="295" customWidth="1"/>
    <col min="10506" max="10506" width="16.5703125" style="295" customWidth="1"/>
    <col min="10507" max="10507" width="9.140625" style="295" customWidth="1"/>
    <col min="10508" max="10508" width="1.5703125" style="295" customWidth="1"/>
    <col min="10509" max="10752" width="10.85546875" style="295"/>
    <col min="10753" max="10753" width="3.5703125" style="295" customWidth="1"/>
    <col min="10754" max="10754" width="1.5703125" style="295" customWidth="1"/>
    <col min="10755" max="10755" width="71.5703125" style="295" customWidth="1"/>
    <col min="10756" max="10756" width="3.5703125" style="295" customWidth="1"/>
    <col min="10757" max="10757" width="4.5703125" style="295" customWidth="1"/>
    <col min="10758" max="10758" width="16.5703125" style="295" customWidth="1"/>
    <col min="10759" max="10759" width="4.5703125" style="295" customWidth="1"/>
    <col min="10760" max="10760" width="16.5703125" style="295" customWidth="1"/>
    <col min="10761" max="10761" width="4.5703125" style="295" customWidth="1"/>
    <col min="10762" max="10762" width="16.5703125" style="295" customWidth="1"/>
    <col min="10763" max="10763" width="9.140625" style="295" customWidth="1"/>
    <col min="10764" max="10764" width="1.5703125" style="295" customWidth="1"/>
    <col min="10765" max="11008" width="10.85546875" style="295"/>
    <col min="11009" max="11009" width="3.5703125" style="295" customWidth="1"/>
    <col min="11010" max="11010" width="1.5703125" style="295" customWidth="1"/>
    <col min="11011" max="11011" width="71.5703125" style="295" customWidth="1"/>
    <col min="11012" max="11012" width="3.5703125" style="295" customWidth="1"/>
    <col min="11013" max="11013" width="4.5703125" style="295" customWidth="1"/>
    <col min="11014" max="11014" width="16.5703125" style="295" customWidth="1"/>
    <col min="11015" max="11015" width="4.5703125" style="295" customWidth="1"/>
    <col min="11016" max="11016" width="16.5703125" style="295" customWidth="1"/>
    <col min="11017" max="11017" width="4.5703125" style="295" customWidth="1"/>
    <col min="11018" max="11018" width="16.5703125" style="295" customWidth="1"/>
    <col min="11019" max="11019" width="9.140625" style="295" customWidth="1"/>
    <col min="11020" max="11020" width="1.5703125" style="295" customWidth="1"/>
    <col min="11021" max="11264" width="10.85546875" style="295"/>
    <col min="11265" max="11265" width="3.5703125" style="295" customWidth="1"/>
    <col min="11266" max="11266" width="1.5703125" style="295" customWidth="1"/>
    <col min="11267" max="11267" width="71.5703125" style="295" customWidth="1"/>
    <col min="11268" max="11268" width="3.5703125" style="295" customWidth="1"/>
    <col min="11269" max="11269" width="4.5703125" style="295" customWidth="1"/>
    <col min="11270" max="11270" width="16.5703125" style="295" customWidth="1"/>
    <col min="11271" max="11271" width="4.5703125" style="295" customWidth="1"/>
    <col min="11272" max="11272" width="16.5703125" style="295" customWidth="1"/>
    <col min="11273" max="11273" width="4.5703125" style="295" customWidth="1"/>
    <col min="11274" max="11274" width="16.5703125" style="295" customWidth="1"/>
    <col min="11275" max="11275" width="9.140625" style="295" customWidth="1"/>
    <col min="11276" max="11276" width="1.5703125" style="295" customWidth="1"/>
    <col min="11277" max="11520" width="10.85546875" style="295"/>
    <col min="11521" max="11521" width="3.5703125" style="295" customWidth="1"/>
    <col min="11522" max="11522" width="1.5703125" style="295" customWidth="1"/>
    <col min="11523" max="11523" width="71.5703125" style="295" customWidth="1"/>
    <col min="11524" max="11524" width="3.5703125" style="295" customWidth="1"/>
    <col min="11525" max="11525" width="4.5703125" style="295" customWidth="1"/>
    <col min="11526" max="11526" width="16.5703125" style="295" customWidth="1"/>
    <col min="11527" max="11527" width="4.5703125" style="295" customWidth="1"/>
    <col min="11528" max="11528" width="16.5703125" style="295" customWidth="1"/>
    <col min="11529" max="11529" width="4.5703125" style="295" customWidth="1"/>
    <col min="11530" max="11530" width="16.5703125" style="295" customWidth="1"/>
    <col min="11531" max="11531" width="9.140625" style="295" customWidth="1"/>
    <col min="11532" max="11532" width="1.5703125" style="295" customWidth="1"/>
    <col min="11533" max="11776" width="10.85546875" style="295"/>
    <col min="11777" max="11777" width="3.5703125" style="295" customWidth="1"/>
    <col min="11778" max="11778" width="1.5703125" style="295" customWidth="1"/>
    <col min="11779" max="11779" width="71.5703125" style="295" customWidth="1"/>
    <col min="11780" max="11780" width="3.5703125" style="295" customWidth="1"/>
    <col min="11781" max="11781" width="4.5703125" style="295" customWidth="1"/>
    <col min="11782" max="11782" width="16.5703125" style="295" customWidth="1"/>
    <col min="11783" max="11783" width="4.5703125" style="295" customWidth="1"/>
    <col min="11784" max="11784" width="16.5703125" style="295" customWidth="1"/>
    <col min="11785" max="11785" width="4.5703125" style="295" customWidth="1"/>
    <col min="11786" max="11786" width="16.5703125" style="295" customWidth="1"/>
    <col min="11787" max="11787" width="9.140625" style="295" customWidth="1"/>
    <col min="11788" max="11788" width="1.5703125" style="295" customWidth="1"/>
    <col min="11789" max="12032" width="10.85546875" style="295"/>
    <col min="12033" max="12033" width="3.5703125" style="295" customWidth="1"/>
    <col min="12034" max="12034" width="1.5703125" style="295" customWidth="1"/>
    <col min="12035" max="12035" width="71.5703125" style="295" customWidth="1"/>
    <col min="12036" max="12036" width="3.5703125" style="295" customWidth="1"/>
    <col min="12037" max="12037" width="4.5703125" style="295" customWidth="1"/>
    <col min="12038" max="12038" width="16.5703125" style="295" customWidth="1"/>
    <col min="12039" max="12039" width="4.5703125" style="295" customWidth="1"/>
    <col min="12040" max="12040" width="16.5703125" style="295" customWidth="1"/>
    <col min="12041" max="12041" width="4.5703125" style="295" customWidth="1"/>
    <col min="12042" max="12042" width="16.5703125" style="295" customWidth="1"/>
    <col min="12043" max="12043" width="9.140625" style="295" customWidth="1"/>
    <col min="12044" max="12044" width="1.5703125" style="295" customWidth="1"/>
    <col min="12045" max="12288" width="10.85546875" style="295"/>
    <col min="12289" max="12289" width="3.5703125" style="295" customWidth="1"/>
    <col min="12290" max="12290" width="1.5703125" style="295" customWidth="1"/>
    <col min="12291" max="12291" width="71.5703125" style="295" customWidth="1"/>
    <col min="12292" max="12292" width="3.5703125" style="295" customWidth="1"/>
    <col min="12293" max="12293" width="4.5703125" style="295" customWidth="1"/>
    <col min="12294" max="12294" width="16.5703125" style="295" customWidth="1"/>
    <col min="12295" max="12295" width="4.5703125" style="295" customWidth="1"/>
    <col min="12296" max="12296" width="16.5703125" style="295" customWidth="1"/>
    <col min="12297" max="12297" width="4.5703125" style="295" customWidth="1"/>
    <col min="12298" max="12298" width="16.5703125" style="295" customWidth="1"/>
    <col min="12299" max="12299" width="9.140625" style="295" customWidth="1"/>
    <col min="12300" max="12300" width="1.5703125" style="295" customWidth="1"/>
    <col min="12301" max="12544" width="10.85546875" style="295"/>
    <col min="12545" max="12545" width="3.5703125" style="295" customWidth="1"/>
    <col min="12546" max="12546" width="1.5703125" style="295" customWidth="1"/>
    <col min="12547" max="12547" width="71.5703125" style="295" customWidth="1"/>
    <col min="12548" max="12548" width="3.5703125" style="295" customWidth="1"/>
    <col min="12549" max="12549" width="4.5703125" style="295" customWidth="1"/>
    <col min="12550" max="12550" width="16.5703125" style="295" customWidth="1"/>
    <col min="12551" max="12551" width="4.5703125" style="295" customWidth="1"/>
    <col min="12552" max="12552" width="16.5703125" style="295" customWidth="1"/>
    <col min="12553" max="12553" width="4.5703125" style="295" customWidth="1"/>
    <col min="12554" max="12554" width="16.5703125" style="295" customWidth="1"/>
    <col min="12555" max="12555" width="9.140625" style="295" customWidth="1"/>
    <col min="12556" max="12556" width="1.5703125" style="295" customWidth="1"/>
    <col min="12557" max="12800" width="10.85546875" style="295"/>
    <col min="12801" max="12801" width="3.5703125" style="295" customWidth="1"/>
    <col min="12802" max="12802" width="1.5703125" style="295" customWidth="1"/>
    <col min="12803" max="12803" width="71.5703125" style="295" customWidth="1"/>
    <col min="12804" max="12804" width="3.5703125" style="295" customWidth="1"/>
    <col min="12805" max="12805" width="4.5703125" style="295" customWidth="1"/>
    <col min="12806" max="12806" width="16.5703125" style="295" customWidth="1"/>
    <col min="12807" max="12807" width="4.5703125" style="295" customWidth="1"/>
    <col min="12808" max="12808" width="16.5703125" style="295" customWidth="1"/>
    <col min="12809" max="12809" width="4.5703125" style="295" customWidth="1"/>
    <col min="12810" max="12810" width="16.5703125" style="295" customWidth="1"/>
    <col min="12811" max="12811" width="9.140625" style="295" customWidth="1"/>
    <col min="12812" max="12812" width="1.5703125" style="295" customWidth="1"/>
    <col min="12813" max="13056" width="10.85546875" style="295"/>
    <col min="13057" max="13057" width="3.5703125" style="295" customWidth="1"/>
    <col min="13058" max="13058" width="1.5703125" style="295" customWidth="1"/>
    <col min="13059" max="13059" width="71.5703125" style="295" customWidth="1"/>
    <col min="13060" max="13060" width="3.5703125" style="295" customWidth="1"/>
    <col min="13061" max="13061" width="4.5703125" style="295" customWidth="1"/>
    <col min="13062" max="13062" width="16.5703125" style="295" customWidth="1"/>
    <col min="13063" max="13063" width="4.5703125" style="295" customWidth="1"/>
    <col min="13064" max="13064" width="16.5703125" style="295" customWidth="1"/>
    <col min="13065" max="13065" width="4.5703125" style="295" customWidth="1"/>
    <col min="13066" max="13066" width="16.5703125" style="295" customWidth="1"/>
    <col min="13067" max="13067" width="9.140625" style="295" customWidth="1"/>
    <col min="13068" max="13068" width="1.5703125" style="295" customWidth="1"/>
    <col min="13069" max="13312" width="10.85546875" style="295"/>
    <col min="13313" max="13313" width="3.5703125" style="295" customWidth="1"/>
    <col min="13314" max="13314" width="1.5703125" style="295" customWidth="1"/>
    <col min="13315" max="13315" width="71.5703125" style="295" customWidth="1"/>
    <col min="13316" max="13316" width="3.5703125" style="295" customWidth="1"/>
    <col min="13317" max="13317" width="4.5703125" style="295" customWidth="1"/>
    <col min="13318" max="13318" width="16.5703125" style="295" customWidth="1"/>
    <col min="13319" max="13319" width="4.5703125" style="295" customWidth="1"/>
    <col min="13320" max="13320" width="16.5703125" style="295" customWidth="1"/>
    <col min="13321" max="13321" width="4.5703125" style="295" customWidth="1"/>
    <col min="13322" max="13322" width="16.5703125" style="295" customWidth="1"/>
    <col min="13323" max="13323" width="9.140625" style="295" customWidth="1"/>
    <col min="13324" max="13324" width="1.5703125" style="295" customWidth="1"/>
    <col min="13325" max="13568" width="10.85546875" style="295"/>
    <col min="13569" max="13569" width="3.5703125" style="295" customWidth="1"/>
    <col min="13570" max="13570" width="1.5703125" style="295" customWidth="1"/>
    <col min="13571" max="13571" width="71.5703125" style="295" customWidth="1"/>
    <col min="13572" max="13572" width="3.5703125" style="295" customWidth="1"/>
    <col min="13573" max="13573" width="4.5703125" style="295" customWidth="1"/>
    <col min="13574" max="13574" width="16.5703125" style="295" customWidth="1"/>
    <col min="13575" max="13575" width="4.5703125" style="295" customWidth="1"/>
    <col min="13576" max="13576" width="16.5703125" style="295" customWidth="1"/>
    <col min="13577" max="13577" width="4.5703125" style="295" customWidth="1"/>
    <col min="13578" max="13578" width="16.5703125" style="295" customWidth="1"/>
    <col min="13579" max="13579" width="9.140625" style="295" customWidth="1"/>
    <col min="13580" max="13580" width="1.5703125" style="295" customWidth="1"/>
    <col min="13581" max="13824" width="10.85546875" style="295"/>
    <col min="13825" max="13825" width="3.5703125" style="295" customWidth="1"/>
    <col min="13826" max="13826" width="1.5703125" style="295" customWidth="1"/>
    <col min="13827" max="13827" width="71.5703125" style="295" customWidth="1"/>
    <col min="13828" max="13828" width="3.5703125" style="295" customWidth="1"/>
    <col min="13829" max="13829" width="4.5703125" style="295" customWidth="1"/>
    <col min="13830" max="13830" width="16.5703125" style="295" customWidth="1"/>
    <col min="13831" max="13831" width="4.5703125" style="295" customWidth="1"/>
    <col min="13832" max="13832" width="16.5703125" style="295" customWidth="1"/>
    <col min="13833" max="13833" width="4.5703125" style="295" customWidth="1"/>
    <col min="13834" max="13834" width="16.5703125" style="295" customWidth="1"/>
    <col min="13835" max="13835" width="9.140625" style="295" customWidth="1"/>
    <col min="13836" max="13836" width="1.5703125" style="295" customWidth="1"/>
    <col min="13837" max="14080" width="10.85546875" style="295"/>
    <col min="14081" max="14081" width="3.5703125" style="295" customWidth="1"/>
    <col min="14082" max="14082" width="1.5703125" style="295" customWidth="1"/>
    <col min="14083" max="14083" width="71.5703125" style="295" customWidth="1"/>
    <col min="14084" max="14084" width="3.5703125" style="295" customWidth="1"/>
    <col min="14085" max="14085" width="4.5703125" style="295" customWidth="1"/>
    <col min="14086" max="14086" width="16.5703125" style="295" customWidth="1"/>
    <col min="14087" max="14087" width="4.5703125" style="295" customWidth="1"/>
    <col min="14088" max="14088" width="16.5703125" style="295" customWidth="1"/>
    <col min="14089" max="14089" width="4.5703125" style="295" customWidth="1"/>
    <col min="14090" max="14090" width="16.5703125" style="295" customWidth="1"/>
    <col min="14091" max="14091" width="9.140625" style="295" customWidth="1"/>
    <col min="14092" max="14092" width="1.5703125" style="295" customWidth="1"/>
    <col min="14093" max="14336" width="10.85546875" style="295"/>
    <col min="14337" max="14337" width="3.5703125" style="295" customWidth="1"/>
    <col min="14338" max="14338" width="1.5703125" style="295" customWidth="1"/>
    <col min="14339" max="14339" width="71.5703125" style="295" customWidth="1"/>
    <col min="14340" max="14340" width="3.5703125" style="295" customWidth="1"/>
    <col min="14341" max="14341" width="4.5703125" style="295" customWidth="1"/>
    <col min="14342" max="14342" width="16.5703125" style="295" customWidth="1"/>
    <col min="14343" max="14343" width="4.5703125" style="295" customWidth="1"/>
    <col min="14344" max="14344" width="16.5703125" style="295" customWidth="1"/>
    <col min="14345" max="14345" width="4.5703125" style="295" customWidth="1"/>
    <col min="14346" max="14346" width="16.5703125" style="295" customWidth="1"/>
    <col min="14347" max="14347" width="9.140625" style="295" customWidth="1"/>
    <col min="14348" max="14348" width="1.5703125" style="295" customWidth="1"/>
    <col min="14349" max="14592" width="10.85546875" style="295"/>
    <col min="14593" max="14593" width="3.5703125" style="295" customWidth="1"/>
    <col min="14594" max="14594" width="1.5703125" style="295" customWidth="1"/>
    <col min="14595" max="14595" width="71.5703125" style="295" customWidth="1"/>
    <col min="14596" max="14596" width="3.5703125" style="295" customWidth="1"/>
    <col min="14597" max="14597" width="4.5703125" style="295" customWidth="1"/>
    <col min="14598" max="14598" width="16.5703125" style="295" customWidth="1"/>
    <col min="14599" max="14599" width="4.5703125" style="295" customWidth="1"/>
    <col min="14600" max="14600" width="16.5703125" style="295" customWidth="1"/>
    <col min="14601" max="14601" width="4.5703125" style="295" customWidth="1"/>
    <col min="14602" max="14602" width="16.5703125" style="295" customWidth="1"/>
    <col min="14603" max="14603" width="9.140625" style="295" customWidth="1"/>
    <col min="14604" max="14604" width="1.5703125" style="295" customWidth="1"/>
    <col min="14605" max="14848" width="10.85546875" style="295"/>
    <col min="14849" max="14849" width="3.5703125" style="295" customWidth="1"/>
    <col min="14850" max="14850" width="1.5703125" style="295" customWidth="1"/>
    <col min="14851" max="14851" width="71.5703125" style="295" customWidth="1"/>
    <col min="14852" max="14852" width="3.5703125" style="295" customWidth="1"/>
    <col min="14853" max="14853" width="4.5703125" style="295" customWidth="1"/>
    <col min="14854" max="14854" width="16.5703125" style="295" customWidth="1"/>
    <col min="14855" max="14855" width="4.5703125" style="295" customWidth="1"/>
    <col min="14856" max="14856" width="16.5703125" style="295" customWidth="1"/>
    <col min="14857" max="14857" width="4.5703125" style="295" customWidth="1"/>
    <col min="14858" max="14858" width="16.5703125" style="295" customWidth="1"/>
    <col min="14859" max="14859" width="9.140625" style="295" customWidth="1"/>
    <col min="14860" max="14860" width="1.5703125" style="295" customWidth="1"/>
    <col min="14861" max="15104" width="10.85546875" style="295"/>
    <col min="15105" max="15105" width="3.5703125" style="295" customWidth="1"/>
    <col min="15106" max="15106" width="1.5703125" style="295" customWidth="1"/>
    <col min="15107" max="15107" width="71.5703125" style="295" customWidth="1"/>
    <col min="15108" max="15108" width="3.5703125" style="295" customWidth="1"/>
    <col min="15109" max="15109" width="4.5703125" style="295" customWidth="1"/>
    <col min="15110" max="15110" width="16.5703125" style="295" customWidth="1"/>
    <col min="15111" max="15111" width="4.5703125" style="295" customWidth="1"/>
    <col min="15112" max="15112" width="16.5703125" style="295" customWidth="1"/>
    <col min="15113" max="15113" width="4.5703125" style="295" customWidth="1"/>
    <col min="15114" max="15114" width="16.5703125" style="295" customWidth="1"/>
    <col min="15115" max="15115" width="9.140625" style="295" customWidth="1"/>
    <col min="15116" max="15116" width="1.5703125" style="295" customWidth="1"/>
    <col min="15117" max="15360" width="10.85546875" style="295"/>
    <col min="15361" max="15361" width="3.5703125" style="295" customWidth="1"/>
    <col min="15362" max="15362" width="1.5703125" style="295" customWidth="1"/>
    <col min="15363" max="15363" width="71.5703125" style="295" customWidth="1"/>
    <col min="15364" max="15364" width="3.5703125" style="295" customWidth="1"/>
    <col min="15365" max="15365" width="4.5703125" style="295" customWidth="1"/>
    <col min="15366" max="15366" width="16.5703125" style="295" customWidth="1"/>
    <col min="15367" max="15367" width="4.5703125" style="295" customWidth="1"/>
    <col min="15368" max="15368" width="16.5703125" style="295" customWidth="1"/>
    <col min="15369" max="15369" width="4.5703125" style="295" customWidth="1"/>
    <col min="15370" max="15370" width="16.5703125" style="295" customWidth="1"/>
    <col min="15371" max="15371" width="9.140625" style="295" customWidth="1"/>
    <col min="15372" max="15372" width="1.5703125" style="295" customWidth="1"/>
    <col min="15373" max="15616" width="10.85546875" style="295"/>
    <col min="15617" max="15617" width="3.5703125" style="295" customWidth="1"/>
    <col min="15618" max="15618" width="1.5703125" style="295" customWidth="1"/>
    <col min="15619" max="15619" width="71.5703125" style="295" customWidth="1"/>
    <col min="15620" max="15620" width="3.5703125" style="295" customWidth="1"/>
    <col min="15621" max="15621" width="4.5703125" style="295" customWidth="1"/>
    <col min="15622" max="15622" width="16.5703125" style="295" customWidth="1"/>
    <col min="15623" max="15623" width="4.5703125" style="295" customWidth="1"/>
    <col min="15624" max="15624" width="16.5703125" style="295" customWidth="1"/>
    <col min="15625" max="15625" width="4.5703125" style="295" customWidth="1"/>
    <col min="15626" max="15626" width="16.5703125" style="295" customWidth="1"/>
    <col min="15627" max="15627" width="9.140625" style="295" customWidth="1"/>
    <col min="15628" max="15628" width="1.5703125" style="295" customWidth="1"/>
    <col min="15629" max="15872" width="10.85546875" style="295"/>
    <col min="15873" max="15873" width="3.5703125" style="295" customWidth="1"/>
    <col min="15874" max="15874" width="1.5703125" style="295" customWidth="1"/>
    <col min="15875" max="15875" width="71.5703125" style="295" customWidth="1"/>
    <col min="15876" max="15876" width="3.5703125" style="295" customWidth="1"/>
    <col min="15877" max="15877" width="4.5703125" style="295" customWidth="1"/>
    <col min="15878" max="15878" width="16.5703125" style="295" customWidth="1"/>
    <col min="15879" max="15879" width="4.5703125" style="295" customWidth="1"/>
    <col min="15880" max="15880" width="16.5703125" style="295" customWidth="1"/>
    <col min="15881" max="15881" width="4.5703125" style="295" customWidth="1"/>
    <col min="15882" max="15882" width="16.5703125" style="295" customWidth="1"/>
    <col min="15883" max="15883" width="9.140625" style="295" customWidth="1"/>
    <col min="15884" max="15884" width="1.5703125" style="295" customWidth="1"/>
    <col min="15885" max="16128" width="10.85546875" style="295"/>
    <col min="16129" max="16129" width="3.5703125" style="295" customWidth="1"/>
    <col min="16130" max="16130" width="1.5703125" style="295" customWidth="1"/>
    <col min="16131" max="16131" width="71.5703125" style="295" customWidth="1"/>
    <col min="16132" max="16132" width="3.5703125" style="295" customWidth="1"/>
    <col min="16133" max="16133" width="4.5703125" style="295" customWidth="1"/>
    <col min="16134" max="16134" width="16.5703125" style="295" customWidth="1"/>
    <col min="16135" max="16135" width="4.5703125" style="295" customWidth="1"/>
    <col min="16136" max="16136" width="16.5703125" style="295" customWidth="1"/>
    <col min="16137" max="16137" width="4.5703125" style="295" customWidth="1"/>
    <col min="16138" max="16138" width="16.5703125" style="295" customWidth="1"/>
    <col min="16139" max="16139" width="9.140625" style="295" customWidth="1"/>
    <col min="16140" max="16140" width="1.5703125" style="295" customWidth="1"/>
    <col min="16141" max="16384" width="10.85546875" style="295"/>
  </cols>
  <sheetData>
    <row r="1" spans="2:16" s="292" customFormat="1" ht="30" customHeight="1" x14ac:dyDescent="0.2">
      <c r="B1" s="291"/>
      <c r="C1" s="389" t="s">
        <v>473</v>
      </c>
      <c r="D1" s="390"/>
      <c r="E1" s="390"/>
      <c r="F1" s="390"/>
      <c r="G1" s="390"/>
      <c r="H1" s="390"/>
      <c r="I1" s="390"/>
      <c r="J1" s="390"/>
      <c r="K1" s="390"/>
      <c r="L1" s="291"/>
    </row>
    <row r="2" spans="2:16" ht="30" customHeight="1" thickBot="1" x14ac:dyDescent="0.25">
      <c r="B2" s="293"/>
      <c r="C2" s="293"/>
      <c r="D2" s="293"/>
      <c r="E2" s="294"/>
      <c r="F2" s="293"/>
      <c r="G2" s="293"/>
      <c r="H2" s="293"/>
      <c r="I2" s="293"/>
      <c r="J2" s="293"/>
      <c r="K2" s="293"/>
      <c r="L2" s="293"/>
    </row>
    <row r="3" spans="2:16" s="292" customFormat="1" ht="126" customHeight="1" thickBot="1" x14ac:dyDescent="0.3">
      <c r="B3" s="291"/>
      <c r="C3" s="391" t="s">
        <v>474</v>
      </c>
      <c r="D3" s="392"/>
      <c r="E3" s="392"/>
      <c r="F3" s="392"/>
      <c r="G3" s="392"/>
      <c r="H3" s="392"/>
      <c r="I3" s="392"/>
      <c r="J3" s="392"/>
      <c r="K3" s="393"/>
      <c r="L3" s="291"/>
      <c r="M3" s="296"/>
      <c r="N3" s="296"/>
      <c r="O3" s="297"/>
    </row>
    <row r="4" spans="2:16" ht="30" customHeight="1" thickBot="1" x14ac:dyDescent="0.25">
      <c r="B4" s="293"/>
      <c r="C4" s="293"/>
      <c r="D4" s="293"/>
      <c r="E4" s="294"/>
      <c r="F4" s="293"/>
      <c r="G4" s="293"/>
      <c r="H4" s="293"/>
      <c r="I4" s="293"/>
      <c r="J4" s="293"/>
      <c r="K4" s="293"/>
      <c r="L4" s="293"/>
    </row>
    <row r="5" spans="2:16" s="292" customFormat="1" ht="69.599999999999994" customHeight="1" thickBot="1" x14ac:dyDescent="0.25">
      <c r="B5" s="291"/>
      <c r="C5" s="298"/>
      <c r="D5" s="299"/>
      <c r="E5" s="394" t="s">
        <v>475</v>
      </c>
      <c r="F5" s="395"/>
      <c r="G5" s="395"/>
      <c r="H5" s="395"/>
      <c r="I5" s="395"/>
      <c r="J5" s="395"/>
      <c r="K5" s="300"/>
      <c r="L5" s="291"/>
    </row>
    <row r="6" spans="2:16" s="292" customFormat="1" ht="39.950000000000003" customHeight="1" x14ac:dyDescent="0.2">
      <c r="B6" s="291"/>
      <c r="C6" s="396" t="s">
        <v>476</v>
      </c>
      <c r="D6" s="301"/>
      <c r="E6" s="301" t="s">
        <v>477</v>
      </c>
      <c r="F6" s="302" t="s">
        <v>478</v>
      </c>
      <c r="G6" s="301" t="s">
        <v>477</v>
      </c>
      <c r="H6" s="303" t="s">
        <v>479</v>
      </c>
      <c r="I6" s="301" t="s">
        <v>477</v>
      </c>
      <c r="J6" s="303" t="s">
        <v>480</v>
      </c>
      <c r="K6" s="304"/>
      <c r="L6" s="291"/>
    </row>
    <row r="7" spans="2:16" s="292" customFormat="1" ht="39.950000000000003" customHeight="1" x14ac:dyDescent="0.2">
      <c r="B7" s="291"/>
      <c r="C7" s="384"/>
      <c r="D7" s="301"/>
      <c r="E7" s="301" t="s">
        <v>477</v>
      </c>
      <c r="F7" s="303" t="s">
        <v>481</v>
      </c>
      <c r="G7" s="301"/>
      <c r="H7" s="303"/>
      <c r="I7" s="303"/>
      <c r="J7" s="303"/>
      <c r="K7" s="304"/>
      <c r="L7" s="291"/>
    </row>
    <row r="8" spans="2:16" s="292" customFormat="1" ht="18" customHeight="1" x14ac:dyDescent="0.25">
      <c r="B8" s="291"/>
      <c r="C8" s="383"/>
      <c r="D8" s="301"/>
      <c r="E8" s="305"/>
      <c r="F8" s="303"/>
      <c r="G8" s="301"/>
      <c r="H8" s="303"/>
      <c r="I8" s="303"/>
      <c r="J8" s="303"/>
      <c r="K8" s="304"/>
      <c r="L8" s="291"/>
      <c r="P8" s="306"/>
    </row>
    <row r="9" spans="2:16" ht="39.950000000000003" customHeight="1" x14ac:dyDescent="0.2">
      <c r="B9" s="293"/>
      <c r="C9" s="307" t="s">
        <v>482</v>
      </c>
      <c r="D9" s="308"/>
      <c r="E9" s="309" t="s">
        <v>477</v>
      </c>
      <c r="F9" s="310" t="s">
        <v>483</v>
      </c>
      <c r="G9" s="309" t="s">
        <v>477</v>
      </c>
      <c r="H9" s="310" t="s">
        <v>484</v>
      </c>
      <c r="I9" s="310"/>
      <c r="J9" s="310"/>
      <c r="K9" s="311"/>
      <c r="L9" s="293"/>
    </row>
    <row r="10" spans="2:16" ht="9.9499999999999993" customHeight="1" x14ac:dyDescent="0.25">
      <c r="B10" s="293"/>
      <c r="C10" s="312"/>
      <c r="D10" s="313"/>
      <c r="E10" s="314"/>
      <c r="F10" s="314"/>
      <c r="G10" s="314"/>
      <c r="H10" s="314"/>
      <c r="I10" s="315"/>
      <c r="J10" s="315"/>
      <c r="K10" s="304"/>
      <c r="L10" s="293"/>
    </row>
    <row r="11" spans="2:16" ht="20.100000000000001" customHeight="1" x14ac:dyDescent="0.25">
      <c r="B11" s="293"/>
      <c r="C11" s="397" t="s">
        <v>485</v>
      </c>
      <c r="D11" s="313"/>
      <c r="E11" s="301" t="s">
        <v>477</v>
      </c>
      <c r="F11" s="303" t="s">
        <v>483</v>
      </c>
      <c r="G11" s="301" t="s">
        <v>477</v>
      </c>
      <c r="H11" s="303" t="s">
        <v>484</v>
      </c>
      <c r="I11" s="315"/>
      <c r="J11" s="315"/>
      <c r="K11" s="304"/>
      <c r="L11" s="293"/>
    </row>
    <row r="12" spans="2:16" ht="39.950000000000003" customHeight="1" x14ac:dyDescent="0.2">
      <c r="B12" s="293"/>
      <c r="C12" s="397"/>
      <c r="D12" s="313"/>
      <c r="E12" s="398" t="s">
        <v>486</v>
      </c>
      <c r="F12" s="399"/>
      <c r="G12" s="399"/>
      <c r="H12" s="399"/>
      <c r="I12" s="399"/>
      <c r="J12" s="399"/>
      <c r="K12" s="304"/>
      <c r="L12" s="293"/>
    </row>
    <row r="13" spans="2:16" ht="20.100000000000001" customHeight="1" x14ac:dyDescent="0.2">
      <c r="B13" s="293"/>
      <c r="C13" s="397"/>
      <c r="D13" s="313"/>
      <c r="E13" s="301" t="s">
        <v>477</v>
      </c>
      <c r="F13" s="303" t="s">
        <v>487</v>
      </c>
      <c r="G13" s="301"/>
      <c r="H13" s="303"/>
      <c r="I13" s="303"/>
      <c r="J13" s="303"/>
      <c r="K13" s="304"/>
      <c r="L13" s="293"/>
    </row>
    <row r="14" spans="2:16" ht="20.100000000000001" customHeight="1" x14ac:dyDescent="0.2">
      <c r="B14" s="293"/>
      <c r="C14" s="397"/>
      <c r="D14" s="313"/>
      <c r="E14" s="301" t="s">
        <v>477</v>
      </c>
      <c r="F14" s="303" t="s">
        <v>488</v>
      </c>
      <c r="G14" s="301"/>
      <c r="H14" s="303"/>
      <c r="I14" s="303"/>
      <c r="J14" s="303"/>
      <c r="K14" s="304"/>
      <c r="L14" s="293"/>
    </row>
    <row r="15" spans="2:16" ht="20.100000000000001" customHeight="1" x14ac:dyDescent="0.2">
      <c r="B15" s="293"/>
      <c r="C15" s="397"/>
      <c r="D15" s="313"/>
      <c r="E15" s="301" t="s">
        <v>477</v>
      </c>
      <c r="F15" s="303" t="s">
        <v>489</v>
      </c>
      <c r="G15" s="301"/>
      <c r="H15" s="303"/>
      <c r="I15" s="303"/>
      <c r="J15" s="303"/>
      <c r="K15" s="304"/>
      <c r="L15" s="293"/>
    </row>
    <row r="16" spans="2:16" ht="20.100000000000001" customHeight="1" x14ac:dyDescent="0.2">
      <c r="B16" s="293"/>
      <c r="C16" s="397"/>
      <c r="D16" s="313"/>
      <c r="E16" s="301" t="s">
        <v>477</v>
      </c>
      <c r="F16" s="303" t="s">
        <v>490</v>
      </c>
      <c r="G16" s="301"/>
      <c r="H16" s="303"/>
      <c r="I16" s="303"/>
      <c r="J16" s="303"/>
      <c r="K16" s="304"/>
      <c r="L16" s="293"/>
    </row>
    <row r="17" spans="2:12" ht="20.100000000000001" customHeight="1" x14ac:dyDescent="0.2">
      <c r="B17" s="293"/>
      <c r="C17" s="397"/>
      <c r="D17" s="313"/>
      <c r="E17" s="301" t="s">
        <v>477</v>
      </c>
      <c r="F17" s="303" t="s">
        <v>491</v>
      </c>
      <c r="G17" s="301"/>
      <c r="H17" s="303"/>
      <c r="I17" s="303"/>
      <c r="J17" s="303"/>
      <c r="K17" s="304"/>
      <c r="L17" s="293"/>
    </row>
    <row r="18" spans="2:12" ht="20.100000000000001" customHeight="1" x14ac:dyDescent="0.2">
      <c r="B18" s="293"/>
      <c r="C18" s="397"/>
      <c r="D18" s="313"/>
      <c r="E18" s="301" t="s">
        <v>477</v>
      </c>
      <c r="F18" s="303" t="s">
        <v>492</v>
      </c>
      <c r="G18" s="400"/>
      <c r="H18" s="400"/>
      <c r="I18" s="400"/>
      <c r="J18" s="400"/>
      <c r="K18" s="304"/>
      <c r="L18" s="293"/>
    </row>
    <row r="19" spans="2:12" ht="15" customHeight="1" x14ac:dyDescent="0.2">
      <c r="B19" s="293"/>
      <c r="C19" s="316"/>
      <c r="D19" s="313"/>
      <c r="E19" s="301"/>
      <c r="F19" s="303"/>
      <c r="G19" s="301"/>
      <c r="H19" s="303"/>
      <c r="I19" s="303"/>
      <c r="J19" s="303"/>
      <c r="K19" s="304"/>
      <c r="L19" s="293"/>
    </row>
    <row r="20" spans="2:12" ht="35.1" customHeight="1" x14ac:dyDescent="0.2">
      <c r="B20" s="293"/>
      <c r="C20" s="382" t="s">
        <v>493</v>
      </c>
      <c r="D20" s="317"/>
      <c r="E20" s="318" t="s">
        <v>477</v>
      </c>
      <c r="F20" s="319" t="s">
        <v>483</v>
      </c>
      <c r="G20" s="318" t="s">
        <v>477</v>
      </c>
      <c r="H20" s="319" t="s">
        <v>484</v>
      </c>
      <c r="I20" s="319"/>
      <c r="J20" s="319"/>
      <c r="K20" s="320"/>
      <c r="L20" s="293"/>
    </row>
    <row r="21" spans="2:12" ht="39.950000000000003" customHeight="1" x14ac:dyDescent="0.2">
      <c r="B21" s="293"/>
      <c r="C21" s="383"/>
      <c r="D21" s="321"/>
      <c r="E21" s="322"/>
      <c r="F21" s="322"/>
      <c r="G21" s="322"/>
      <c r="H21" s="322"/>
      <c r="I21" s="322"/>
      <c r="J21" s="322"/>
      <c r="K21" s="323"/>
      <c r="L21" s="293"/>
    </row>
    <row r="22" spans="2:12" ht="35.1" customHeight="1" x14ac:dyDescent="0.2">
      <c r="B22" s="293"/>
      <c r="C22" s="384" t="s">
        <v>494</v>
      </c>
      <c r="D22" s="313"/>
      <c r="E22" s="301" t="s">
        <v>477</v>
      </c>
      <c r="F22" s="303" t="s">
        <v>483</v>
      </c>
      <c r="G22" s="301" t="s">
        <v>477</v>
      </c>
      <c r="H22" s="303" t="s">
        <v>484</v>
      </c>
      <c r="I22" s="303"/>
      <c r="J22" s="303"/>
      <c r="K22" s="304"/>
      <c r="L22" s="293"/>
    </row>
    <row r="23" spans="2:12" ht="39.950000000000003" customHeight="1" thickBot="1" x14ac:dyDescent="0.25">
      <c r="B23" s="293"/>
      <c r="C23" s="385"/>
      <c r="D23" s="324"/>
      <c r="E23" s="325"/>
      <c r="F23" s="325"/>
      <c r="G23" s="325"/>
      <c r="H23" s="325"/>
      <c r="I23" s="325"/>
      <c r="J23" s="325"/>
      <c r="K23" s="326"/>
      <c r="L23" s="293"/>
    </row>
    <row r="24" spans="2:12" s="328" customFormat="1" ht="24.95" customHeight="1" thickBot="1" x14ac:dyDescent="0.35">
      <c r="B24" s="327"/>
      <c r="C24" s="386" t="s">
        <v>495</v>
      </c>
      <c r="D24" s="387"/>
      <c r="E24" s="387"/>
      <c r="F24" s="387"/>
      <c r="G24" s="387"/>
      <c r="H24" s="387"/>
      <c r="I24" s="387"/>
      <c r="J24" s="387"/>
      <c r="K24" s="388"/>
      <c r="L24" s="327"/>
    </row>
    <row r="25" spans="2:12" x14ac:dyDescent="0.2">
      <c r="B25" s="293"/>
      <c r="C25" s="293"/>
      <c r="D25" s="293"/>
      <c r="E25" s="294"/>
      <c r="F25" s="293"/>
      <c r="G25" s="293"/>
      <c r="H25" s="293"/>
      <c r="I25" s="293"/>
      <c r="J25" s="293"/>
      <c r="K25" s="293"/>
      <c r="L25" s="293"/>
    </row>
  </sheetData>
  <mergeCells count="10">
    <mergeCell ref="C20:C21"/>
    <mergeCell ref="C22:C23"/>
    <mergeCell ref="C24:K24"/>
    <mergeCell ref="C1:K1"/>
    <mergeCell ref="C3:K3"/>
    <mergeCell ref="E5:J5"/>
    <mergeCell ref="C6:C8"/>
    <mergeCell ref="C11:C18"/>
    <mergeCell ref="E12:J12"/>
    <mergeCell ref="G18:J18"/>
  </mergeCells>
  <hyperlinks>
    <hyperlink ref="C3:H3" r:id="rId1" display="L’auto-identification est volontaire. Nous espérons, toutefois, que vous répondrez à autant de questions avec lesquelles vous êtes à l’aise.  L’information reçue à partir de ces questions joue un rôle clé pour l’évolution des programmes. En effet, ces données permettent d’évaluer l’état actuel de l’accès aux programmes en ce qui concerne les Autochtones et les groupes dignes d’équité afin d’éliminer les obstacles à l’accès et d’apporter les changements positifs nécessaires selon les besoins. Sachez que les renseignements que vous nous fournissez sont confidentiels et seront administrés conformément à la Politique de confidentialité de Musicaction. Vos réponses seront agrégées, soit jumelées avec celles de vos pairs, sans votre nom. Ces données agrégées seulement pourront servir pour la production d’études, de recherches ou de statistiques sur l’industrie de la musique par Musicaction ainsi qu’être communiquées publiquement par Musicaction ou par les entités gouvernementales à qui elle les communiquera, y compris le ministère du Patrimoine canadien et le Conseil de la radiodiffusion et des télécommunications canadiennes. " xr:uid="{393DD724-3317-4914-925F-4E75851A4DF2}"/>
    <hyperlink ref="C3:K3" r:id="rId2" display="L’auto-identification est volontaire. Nous espérons, toutefois, que vous répondrez à autant de questions avec lesquelles vous êtes à l’aise. L’information reçue à partir de ces questions joue un rôle clé pour l’évolution des programmes. En effet, ces données permettent d’évaluer l’état actuel de l’accès aux programmes en ce qui concerne les Autochtones et les groupes dignes d’équité afin d’éliminer les obstacles à l’accès et d’apporter les changements positifs nécessaires selon les besoins. Sachez que les renseignements que vous nous fournissez sont confidentiels et seront administrés conformément à la Politique de confidentialité de Fonds Radiostar. Vos réponses seront agrégées, soit jumelées avec celles de vos pairs, sans votre nom. Ces données agrégées seulement pourront servir pour la production d’études, de recherches ou de statistiques sur l’industrie de la musique par Fonds Radiostar, ou sa gestionnaire, la Fondation Musicaction, ainsi qu’être communiquées publiquement par Fonds Radiostar ou par les entités gouvernementales à qui elle les communiquera, y compris le Conseil de la radiodiffusion et des télécommunications canadiennes. " xr:uid="{4035A868-B17D-44B8-8A82-73F25F60CED6}"/>
  </hyperlinks>
  <pageMargins left="0.7" right="0.7" top="0.75" bottom="0.75" header="0.3" footer="0.3"/>
  <pageSetup scale="79" fitToHeight="0" orientation="portrait" r:id="rId3"/>
  <extLst>
    <ext xmlns:x14="http://schemas.microsoft.com/office/spreadsheetml/2009/9/main" uri="{CCE6A557-97BC-4b89-ADB6-D9C93CAAB3DF}">
      <x14:dataValidations xmlns:xm="http://schemas.microsoft.com/office/excel/2006/main" count="1">
        <x14:dataValidation type="list" allowBlank="1" showInputMessage="1" showErrorMessage="1" promptTitle="Pour cocher" prompt="Veuillez sélectionner" xr:uid="{2944A902-0427-458E-93DE-E3AEF236E29F}">
          <x14:formula1>
            <xm:f>"✔,☐"</xm:f>
          </x14:formula1>
          <xm:sqref>G6 JC6 SY6 ACU6 AMQ6 AWM6 BGI6 BQE6 CAA6 CJW6 CTS6 DDO6 DNK6 DXG6 EHC6 EQY6 FAU6 FKQ6 FUM6 GEI6 GOE6 GYA6 HHW6 HRS6 IBO6 ILK6 IVG6 JFC6 JOY6 JYU6 KIQ6 KSM6 LCI6 LME6 LWA6 MFW6 MPS6 MZO6 NJK6 NTG6 ODC6 OMY6 OWU6 PGQ6 PQM6 QAI6 QKE6 QUA6 RDW6 RNS6 RXO6 SHK6 SRG6 TBC6 TKY6 TUU6 UEQ6 UOM6 UYI6 VIE6 VSA6 WBW6 WLS6 WVO6 G65542 JC65542 SY65542 ACU65542 AMQ65542 AWM65542 BGI65542 BQE65542 CAA65542 CJW65542 CTS65542 DDO65542 DNK65542 DXG65542 EHC65542 EQY65542 FAU65542 FKQ65542 FUM65542 GEI65542 GOE65542 GYA65542 HHW65542 HRS65542 IBO65542 ILK65542 IVG65542 JFC65542 JOY65542 JYU65542 KIQ65542 KSM65542 LCI65542 LME65542 LWA65542 MFW65542 MPS65542 MZO65542 NJK65542 NTG65542 ODC65542 OMY65542 OWU65542 PGQ65542 PQM65542 QAI65542 QKE65542 QUA65542 RDW65542 RNS65542 RXO65542 SHK65542 SRG65542 TBC65542 TKY65542 TUU65542 UEQ65542 UOM65542 UYI65542 VIE65542 VSA65542 WBW65542 WLS65542 WVO65542 G131078 JC131078 SY131078 ACU131078 AMQ131078 AWM131078 BGI131078 BQE131078 CAA131078 CJW131078 CTS131078 DDO131078 DNK131078 DXG131078 EHC131078 EQY131078 FAU131078 FKQ131078 FUM131078 GEI131078 GOE131078 GYA131078 HHW131078 HRS131078 IBO131078 ILK131078 IVG131078 JFC131078 JOY131078 JYU131078 KIQ131078 KSM131078 LCI131078 LME131078 LWA131078 MFW131078 MPS131078 MZO131078 NJK131078 NTG131078 ODC131078 OMY131078 OWU131078 PGQ131078 PQM131078 QAI131078 QKE131078 QUA131078 RDW131078 RNS131078 RXO131078 SHK131078 SRG131078 TBC131078 TKY131078 TUU131078 UEQ131078 UOM131078 UYI131078 VIE131078 VSA131078 WBW131078 WLS131078 WVO131078 G196614 JC196614 SY196614 ACU196614 AMQ196614 AWM196614 BGI196614 BQE196614 CAA196614 CJW196614 CTS196614 DDO196614 DNK196614 DXG196614 EHC196614 EQY196614 FAU196614 FKQ196614 FUM196614 GEI196614 GOE196614 GYA196614 HHW196614 HRS196614 IBO196614 ILK196614 IVG196614 JFC196614 JOY196614 JYU196614 KIQ196614 KSM196614 LCI196614 LME196614 LWA196614 MFW196614 MPS196614 MZO196614 NJK196614 NTG196614 ODC196614 OMY196614 OWU196614 PGQ196614 PQM196614 QAI196614 QKE196614 QUA196614 RDW196614 RNS196614 RXO196614 SHK196614 SRG196614 TBC196614 TKY196614 TUU196614 UEQ196614 UOM196614 UYI196614 VIE196614 VSA196614 WBW196614 WLS196614 WVO196614 G262150 JC262150 SY262150 ACU262150 AMQ262150 AWM262150 BGI262150 BQE262150 CAA262150 CJW262150 CTS262150 DDO262150 DNK262150 DXG262150 EHC262150 EQY262150 FAU262150 FKQ262150 FUM262150 GEI262150 GOE262150 GYA262150 HHW262150 HRS262150 IBO262150 ILK262150 IVG262150 JFC262150 JOY262150 JYU262150 KIQ262150 KSM262150 LCI262150 LME262150 LWA262150 MFW262150 MPS262150 MZO262150 NJK262150 NTG262150 ODC262150 OMY262150 OWU262150 PGQ262150 PQM262150 QAI262150 QKE262150 QUA262150 RDW262150 RNS262150 RXO262150 SHK262150 SRG262150 TBC262150 TKY262150 TUU262150 UEQ262150 UOM262150 UYI262150 VIE262150 VSA262150 WBW262150 WLS262150 WVO262150 G327686 JC327686 SY327686 ACU327686 AMQ327686 AWM327686 BGI327686 BQE327686 CAA327686 CJW327686 CTS327686 DDO327686 DNK327686 DXG327686 EHC327686 EQY327686 FAU327686 FKQ327686 FUM327686 GEI327686 GOE327686 GYA327686 HHW327686 HRS327686 IBO327686 ILK327686 IVG327686 JFC327686 JOY327686 JYU327686 KIQ327686 KSM327686 LCI327686 LME327686 LWA327686 MFW327686 MPS327686 MZO327686 NJK327686 NTG327686 ODC327686 OMY327686 OWU327686 PGQ327686 PQM327686 QAI327686 QKE327686 QUA327686 RDW327686 RNS327686 RXO327686 SHK327686 SRG327686 TBC327686 TKY327686 TUU327686 UEQ327686 UOM327686 UYI327686 VIE327686 VSA327686 WBW327686 WLS327686 WVO327686 G393222 JC393222 SY393222 ACU393222 AMQ393222 AWM393222 BGI393222 BQE393222 CAA393222 CJW393222 CTS393222 DDO393222 DNK393222 DXG393222 EHC393222 EQY393222 FAU393222 FKQ393222 FUM393222 GEI393222 GOE393222 GYA393222 HHW393222 HRS393222 IBO393222 ILK393222 IVG393222 JFC393222 JOY393222 JYU393222 KIQ393222 KSM393222 LCI393222 LME393222 LWA393222 MFW393222 MPS393222 MZO393222 NJK393222 NTG393222 ODC393222 OMY393222 OWU393222 PGQ393222 PQM393222 QAI393222 QKE393222 QUA393222 RDW393222 RNS393222 RXO393222 SHK393222 SRG393222 TBC393222 TKY393222 TUU393222 UEQ393222 UOM393222 UYI393222 VIE393222 VSA393222 WBW393222 WLS393222 WVO393222 G458758 JC458758 SY458758 ACU458758 AMQ458758 AWM458758 BGI458758 BQE458758 CAA458758 CJW458758 CTS458758 DDO458758 DNK458758 DXG458758 EHC458758 EQY458758 FAU458758 FKQ458758 FUM458758 GEI458758 GOE458758 GYA458758 HHW458758 HRS458758 IBO458758 ILK458758 IVG458758 JFC458758 JOY458758 JYU458758 KIQ458758 KSM458758 LCI458758 LME458758 LWA458758 MFW458758 MPS458758 MZO458758 NJK458758 NTG458758 ODC458758 OMY458758 OWU458758 PGQ458758 PQM458758 QAI458758 QKE458758 QUA458758 RDW458758 RNS458758 RXO458758 SHK458758 SRG458758 TBC458758 TKY458758 TUU458758 UEQ458758 UOM458758 UYI458758 VIE458758 VSA458758 WBW458758 WLS458758 WVO458758 G524294 JC524294 SY524294 ACU524294 AMQ524294 AWM524294 BGI524294 BQE524294 CAA524294 CJW524294 CTS524294 DDO524294 DNK524294 DXG524294 EHC524294 EQY524294 FAU524294 FKQ524294 FUM524294 GEI524294 GOE524294 GYA524294 HHW524294 HRS524294 IBO524294 ILK524294 IVG524294 JFC524294 JOY524294 JYU524294 KIQ524294 KSM524294 LCI524294 LME524294 LWA524294 MFW524294 MPS524294 MZO524294 NJK524294 NTG524294 ODC524294 OMY524294 OWU524294 PGQ524294 PQM524294 QAI524294 QKE524294 QUA524294 RDW524294 RNS524294 RXO524294 SHK524294 SRG524294 TBC524294 TKY524294 TUU524294 UEQ524294 UOM524294 UYI524294 VIE524294 VSA524294 WBW524294 WLS524294 WVO524294 G589830 JC589830 SY589830 ACU589830 AMQ589830 AWM589830 BGI589830 BQE589830 CAA589830 CJW589830 CTS589830 DDO589830 DNK589830 DXG589830 EHC589830 EQY589830 FAU589830 FKQ589830 FUM589830 GEI589830 GOE589830 GYA589830 HHW589830 HRS589830 IBO589830 ILK589830 IVG589830 JFC589830 JOY589830 JYU589830 KIQ589830 KSM589830 LCI589830 LME589830 LWA589830 MFW589830 MPS589830 MZO589830 NJK589830 NTG589830 ODC589830 OMY589830 OWU589830 PGQ589830 PQM589830 QAI589830 QKE589830 QUA589830 RDW589830 RNS589830 RXO589830 SHK589830 SRG589830 TBC589830 TKY589830 TUU589830 UEQ589830 UOM589830 UYI589830 VIE589830 VSA589830 WBW589830 WLS589830 WVO589830 G655366 JC655366 SY655366 ACU655366 AMQ655366 AWM655366 BGI655366 BQE655366 CAA655366 CJW655366 CTS655366 DDO655366 DNK655366 DXG655366 EHC655366 EQY655366 FAU655366 FKQ655366 FUM655366 GEI655366 GOE655366 GYA655366 HHW655366 HRS655366 IBO655366 ILK655366 IVG655366 JFC655366 JOY655366 JYU655366 KIQ655366 KSM655366 LCI655366 LME655366 LWA655366 MFW655366 MPS655366 MZO655366 NJK655366 NTG655366 ODC655366 OMY655366 OWU655366 PGQ655366 PQM655366 QAI655366 QKE655366 QUA655366 RDW655366 RNS655366 RXO655366 SHK655366 SRG655366 TBC655366 TKY655366 TUU655366 UEQ655366 UOM655366 UYI655366 VIE655366 VSA655366 WBW655366 WLS655366 WVO655366 G720902 JC720902 SY720902 ACU720902 AMQ720902 AWM720902 BGI720902 BQE720902 CAA720902 CJW720902 CTS720902 DDO720902 DNK720902 DXG720902 EHC720902 EQY720902 FAU720902 FKQ720902 FUM720902 GEI720902 GOE720902 GYA720902 HHW720902 HRS720902 IBO720902 ILK720902 IVG720902 JFC720902 JOY720902 JYU720902 KIQ720902 KSM720902 LCI720902 LME720902 LWA720902 MFW720902 MPS720902 MZO720902 NJK720902 NTG720902 ODC720902 OMY720902 OWU720902 PGQ720902 PQM720902 QAI720902 QKE720902 QUA720902 RDW720902 RNS720902 RXO720902 SHK720902 SRG720902 TBC720902 TKY720902 TUU720902 UEQ720902 UOM720902 UYI720902 VIE720902 VSA720902 WBW720902 WLS720902 WVO720902 G786438 JC786438 SY786438 ACU786438 AMQ786438 AWM786438 BGI786438 BQE786438 CAA786438 CJW786438 CTS786438 DDO786438 DNK786438 DXG786438 EHC786438 EQY786438 FAU786438 FKQ786438 FUM786438 GEI786438 GOE786438 GYA786438 HHW786438 HRS786438 IBO786438 ILK786438 IVG786438 JFC786438 JOY786438 JYU786438 KIQ786438 KSM786438 LCI786438 LME786438 LWA786438 MFW786438 MPS786438 MZO786438 NJK786438 NTG786438 ODC786438 OMY786438 OWU786438 PGQ786438 PQM786438 QAI786438 QKE786438 QUA786438 RDW786438 RNS786438 RXO786438 SHK786438 SRG786438 TBC786438 TKY786438 TUU786438 UEQ786438 UOM786438 UYI786438 VIE786438 VSA786438 WBW786438 WLS786438 WVO786438 G851974 JC851974 SY851974 ACU851974 AMQ851974 AWM851974 BGI851974 BQE851974 CAA851974 CJW851974 CTS851974 DDO851974 DNK851974 DXG851974 EHC851974 EQY851974 FAU851974 FKQ851974 FUM851974 GEI851974 GOE851974 GYA851974 HHW851974 HRS851974 IBO851974 ILK851974 IVG851974 JFC851974 JOY851974 JYU851974 KIQ851974 KSM851974 LCI851974 LME851974 LWA851974 MFW851974 MPS851974 MZO851974 NJK851974 NTG851974 ODC851974 OMY851974 OWU851974 PGQ851974 PQM851974 QAI851974 QKE851974 QUA851974 RDW851974 RNS851974 RXO851974 SHK851974 SRG851974 TBC851974 TKY851974 TUU851974 UEQ851974 UOM851974 UYI851974 VIE851974 VSA851974 WBW851974 WLS851974 WVO851974 G917510 JC917510 SY917510 ACU917510 AMQ917510 AWM917510 BGI917510 BQE917510 CAA917510 CJW917510 CTS917510 DDO917510 DNK917510 DXG917510 EHC917510 EQY917510 FAU917510 FKQ917510 FUM917510 GEI917510 GOE917510 GYA917510 HHW917510 HRS917510 IBO917510 ILK917510 IVG917510 JFC917510 JOY917510 JYU917510 KIQ917510 KSM917510 LCI917510 LME917510 LWA917510 MFW917510 MPS917510 MZO917510 NJK917510 NTG917510 ODC917510 OMY917510 OWU917510 PGQ917510 PQM917510 QAI917510 QKE917510 QUA917510 RDW917510 RNS917510 RXO917510 SHK917510 SRG917510 TBC917510 TKY917510 TUU917510 UEQ917510 UOM917510 UYI917510 VIE917510 VSA917510 WBW917510 WLS917510 WVO917510 G983046 JC983046 SY983046 ACU983046 AMQ983046 AWM983046 BGI983046 BQE983046 CAA983046 CJW983046 CTS983046 DDO983046 DNK983046 DXG983046 EHC983046 EQY983046 FAU983046 FKQ983046 FUM983046 GEI983046 GOE983046 GYA983046 HHW983046 HRS983046 IBO983046 ILK983046 IVG983046 JFC983046 JOY983046 JYU983046 KIQ983046 KSM983046 LCI983046 LME983046 LWA983046 MFW983046 MPS983046 MZO983046 NJK983046 NTG983046 ODC983046 OMY983046 OWU983046 PGQ983046 PQM983046 QAI983046 QKE983046 QUA983046 RDW983046 RNS983046 RXO983046 SHK983046 SRG983046 TBC983046 TKY983046 TUU983046 UEQ983046 UOM983046 UYI983046 VIE983046 VSA983046 WBW983046 WLS983046 WVO983046 E22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E65558 JA65558 SW65558 ACS65558 AMO65558 AWK65558 BGG65558 BQC65558 BZY65558 CJU65558 CTQ65558 DDM65558 DNI65558 DXE65558 EHA65558 EQW65558 FAS65558 FKO65558 FUK65558 GEG65558 GOC65558 GXY65558 HHU65558 HRQ65558 IBM65558 ILI65558 IVE65558 JFA65558 JOW65558 JYS65558 KIO65558 KSK65558 LCG65558 LMC65558 LVY65558 MFU65558 MPQ65558 MZM65558 NJI65558 NTE65558 ODA65558 OMW65558 OWS65558 PGO65558 PQK65558 QAG65558 QKC65558 QTY65558 RDU65558 RNQ65558 RXM65558 SHI65558 SRE65558 TBA65558 TKW65558 TUS65558 UEO65558 UOK65558 UYG65558 VIC65558 VRY65558 WBU65558 WLQ65558 WVM65558 E131094 JA131094 SW131094 ACS131094 AMO131094 AWK131094 BGG131094 BQC131094 BZY131094 CJU131094 CTQ131094 DDM131094 DNI131094 DXE131094 EHA131094 EQW131094 FAS131094 FKO131094 FUK131094 GEG131094 GOC131094 GXY131094 HHU131094 HRQ131094 IBM131094 ILI131094 IVE131094 JFA131094 JOW131094 JYS131094 KIO131094 KSK131094 LCG131094 LMC131094 LVY131094 MFU131094 MPQ131094 MZM131094 NJI131094 NTE131094 ODA131094 OMW131094 OWS131094 PGO131094 PQK131094 QAG131094 QKC131094 QTY131094 RDU131094 RNQ131094 RXM131094 SHI131094 SRE131094 TBA131094 TKW131094 TUS131094 UEO131094 UOK131094 UYG131094 VIC131094 VRY131094 WBU131094 WLQ131094 WVM131094 E196630 JA196630 SW196630 ACS196630 AMO196630 AWK196630 BGG196630 BQC196630 BZY196630 CJU196630 CTQ196630 DDM196630 DNI196630 DXE196630 EHA196630 EQW196630 FAS196630 FKO196630 FUK196630 GEG196630 GOC196630 GXY196630 HHU196630 HRQ196630 IBM196630 ILI196630 IVE196630 JFA196630 JOW196630 JYS196630 KIO196630 KSK196630 LCG196630 LMC196630 LVY196630 MFU196630 MPQ196630 MZM196630 NJI196630 NTE196630 ODA196630 OMW196630 OWS196630 PGO196630 PQK196630 QAG196630 QKC196630 QTY196630 RDU196630 RNQ196630 RXM196630 SHI196630 SRE196630 TBA196630 TKW196630 TUS196630 UEO196630 UOK196630 UYG196630 VIC196630 VRY196630 WBU196630 WLQ196630 WVM196630 E262166 JA262166 SW262166 ACS262166 AMO262166 AWK262166 BGG262166 BQC262166 BZY262166 CJU262166 CTQ262166 DDM262166 DNI262166 DXE262166 EHA262166 EQW262166 FAS262166 FKO262166 FUK262166 GEG262166 GOC262166 GXY262166 HHU262166 HRQ262166 IBM262166 ILI262166 IVE262166 JFA262166 JOW262166 JYS262166 KIO262166 KSK262166 LCG262166 LMC262166 LVY262166 MFU262166 MPQ262166 MZM262166 NJI262166 NTE262166 ODA262166 OMW262166 OWS262166 PGO262166 PQK262166 QAG262166 QKC262166 QTY262166 RDU262166 RNQ262166 RXM262166 SHI262166 SRE262166 TBA262166 TKW262166 TUS262166 UEO262166 UOK262166 UYG262166 VIC262166 VRY262166 WBU262166 WLQ262166 WVM262166 E327702 JA327702 SW327702 ACS327702 AMO327702 AWK327702 BGG327702 BQC327702 BZY327702 CJU327702 CTQ327702 DDM327702 DNI327702 DXE327702 EHA327702 EQW327702 FAS327702 FKO327702 FUK327702 GEG327702 GOC327702 GXY327702 HHU327702 HRQ327702 IBM327702 ILI327702 IVE327702 JFA327702 JOW327702 JYS327702 KIO327702 KSK327702 LCG327702 LMC327702 LVY327702 MFU327702 MPQ327702 MZM327702 NJI327702 NTE327702 ODA327702 OMW327702 OWS327702 PGO327702 PQK327702 QAG327702 QKC327702 QTY327702 RDU327702 RNQ327702 RXM327702 SHI327702 SRE327702 TBA327702 TKW327702 TUS327702 UEO327702 UOK327702 UYG327702 VIC327702 VRY327702 WBU327702 WLQ327702 WVM327702 E393238 JA393238 SW393238 ACS393238 AMO393238 AWK393238 BGG393238 BQC393238 BZY393238 CJU393238 CTQ393238 DDM393238 DNI393238 DXE393238 EHA393238 EQW393238 FAS393238 FKO393238 FUK393238 GEG393238 GOC393238 GXY393238 HHU393238 HRQ393238 IBM393238 ILI393238 IVE393238 JFA393238 JOW393238 JYS393238 KIO393238 KSK393238 LCG393238 LMC393238 LVY393238 MFU393238 MPQ393238 MZM393238 NJI393238 NTE393238 ODA393238 OMW393238 OWS393238 PGO393238 PQK393238 QAG393238 QKC393238 QTY393238 RDU393238 RNQ393238 RXM393238 SHI393238 SRE393238 TBA393238 TKW393238 TUS393238 UEO393238 UOK393238 UYG393238 VIC393238 VRY393238 WBU393238 WLQ393238 WVM393238 E458774 JA458774 SW458774 ACS458774 AMO458774 AWK458774 BGG458774 BQC458774 BZY458774 CJU458774 CTQ458774 DDM458774 DNI458774 DXE458774 EHA458774 EQW458774 FAS458774 FKO458774 FUK458774 GEG458774 GOC458774 GXY458774 HHU458774 HRQ458774 IBM458774 ILI458774 IVE458774 JFA458774 JOW458774 JYS458774 KIO458774 KSK458774 LCG458774 LMC458774 LVY458774 MFU458774 MPQ458774 MZM458774 NJI458774 NTE458774 ODA458774 OMW458774 OWS458774 PGO458774 PQK458774 QAG458774 QKC458774 QTY458774 RDU458774 RNQ458774 RXM458774 SHI458774 SRE458774 TBA458774 TKW458774 TUS458774 UEO458774 UOK458774 UYG458774 VIC458774 VRY458774 WBU458774 WLQ458774 WVM458774 E524310 JA524310 SW524310 ACS524310 AMO524310 AWK524310 BGG524310 BQC524310 BZY524310 CJU524310 CTQ524310 DDM524310 DNI524310 DXE524310 EHA524310 EQW524310 FAS524310 FKO524310 FUK524310 GEG524310 GOC524310 GXY524310 HHU524310 HRQ524310 IBM524310 ILI524310 IVE524310 JFA524310 JOW524310 JYS524310 KIO524310 KSK524310 LCG524310 LMC524310 LVY524310 MFU524310 MPQ524310 MZM524310 NJI524310 NTE524310 ODA524310 OMW524310 OWS524310 PGO524310 PQK524310 QAG524310 QKC524310 QTY524310 RDU524310 RNQ524310 RXM524310 SHI524310 SRE524310 TBA524310 TKW524310 TUS524310 UEO524310 UOK524310 UYG524310 VIC524310 VRY524310 WBU524310 WLQ524310 WVM524310 E589846 JA589846 SW589846 ACS589846 AMO589846 AWK589846 BGG589846 BQC589846 BZY589846 CJU589846 CTQ589846 DDM589846 DNI589846 DXE589846 EHA589846 EQW589846 FAS589846 FKO589846 FUK589846 GEG589846 GOC589846 GXY589846 HHU589846 HRQ589846 IBM589846 ILI589846 IVE589846 JFA589846 JOW589846 JYS589846 KIO589846 KSK589846 LCG589846 LMC589846 LVY589846 MFU589846 MPQ589846 MZM589846 NJI589846 NTE589846 ODA589846 OMW589846 OWS589846 PGO589846 PQK589846 QAG589846 QKC589846 QTY589846 RDU589846 RNQ589846 RXM589846 SHI589846 SRE589846 TBA589846 TKW589846 TUS589846 UEO589846 UOK589846 UYG589846 VIC589846 VRY589846 WBU589846 WLQ589846 WVM589846 E655382 JA655382 SW655382 ACS655382 AMO655382 AWK655382 BGG655382 BQC655382 BZY655382 CJU655382 CTQ655382 DDM655382 DNI655382 DXE655382 EHA655382 EQW655382 FAS655382 FKO655382 FUK655382 GEG655382 GOC655382 GXY655382 HHU655382 HRQ655382 IBM655382 ILI655382 IVE655382 JFA655382 JOW655382 JYS655382 KIO655382 KSK655382 LCG655382 LMC655382 LVY655382 MFU655382 MPQ655382 MZM655382 NJI655382 NTE655382 ODA655382 OMW655382 OWS655382 PGO655382 PQK655382 QAG655382 QKC655382 QTY655382 RDU655382 RNQ655382 RXM655382 SHI655382 SRE655382 TBA655382 TKW655382 TUS655382 UEO655382 UOK655382 UYG655382 VIC655382 VRY655382 WBU655382 WLQ655382 WVM655382 E720918 JA720918 SW720918 ACS720918 AMO720918 AWK720918 BGG720918 BQC720918 BZY720918 CJU720918 CTQ720918 DDM720918 DNI720918 DXE720918 EHA720918 EQW720918 FAS720918 FKO720918 FUK720918 GEG720918 GOC720918 GXY720918 HHU720918 HRQ720918 IBM720918 ILI720918 IVE720918 JFA720918 JOW720918 JYS720918 KIO720918 KSK720918 LCG720918 LMC720918 LVY720918 MFU720918 MPQ720918 MZM720918 NJI720918 NTE720918 ODA720918 OMW720918 OWS720918 PGO720918 PQK720918 QAG720918 QKC720918 QTY720918 RDU720918 RNQ720918 RXM720918 SHI720918 SRE720918 TBA720918 TKW720918 TUS720918 UEO720918 UOK720918 UYG720918 VIC720918 VRY720918 WBU720918 WLQ720918 WVM720918 E786454 JA786454 SW786454 ACS786454 AMO786454 AWK786454 BGG786454 BQC786454 BZY786454 CJU786454 CTQ786454 DDM786454 DNI786454 DXE786454 EHA786454 EQW786454 FAS786454 FKO786454 FUK786454 GEG786454 GOC786454 GXY786454 HHU786454 HRQ786454 IBM786454 ILI786454 IVE786454 JFA786454 JOW786454 JYS786454 KIO786454 KSK786454 LCG786454 LMC786454 LVY786454 MFU786454 MPQ786454 MZM786454 NJI786454 NTE786454 ODA786454 OMW786454 OWS786454 PGO786454 PQK786454 QAG786454 QKC786454 QTY786454 RDU786454 RNQ786454 RXM786454 SHI786454 SRE786454 TBA786454 TKW786454 TUS786454 UEO786454 UOK786454 UYG786454 VIC786454 VRY786454 WBU786454 WLQ786454 WVM786454 E851990 JA851990 SW851990 ACS851990 AMO851990 AWK851990 BGG851990 BQC851990 BZY851990 CJU851990 CTQ851990 DDM851990 DNI851990 DXE851990 EHA851990 EQW851990 FAS851990 FKO851990 FUK851990 GEG851990 GOC851990 GXY851990 HHU851990 HRQ851990 IBM851990 ILI851990 IVE851990 JFA851990 JOW851990 JYS851990 KIO851990 KSK851990 LCG851990 LMC851990 LVY851990 MFU851990 MPQ851990 MZM851990 NJI851990 NTE851990 ODA851990 OMW851990 OWS851990 PGO851990 PQK851990 QAG851990 QKC851990 QTY851990 RDU851990 RNQ851990 RXM851990 SHI851990 SRE851990 TBA851990 TKW851990 TUS851990 UEO851990 UOK851990 UYG851990 VIC851990 VRY851990 WBU851990 WLQ851990 WVM851990 E917526 JA917526 SW917526 ACS917526 AMO917526 AWK917526 BGG917526 BQC917526 BZY917526 CJU917526 CTQ917526 DDM917526 DNI917526 DXE917526 EHA917526 EQW917526 FAS917526 FKO917526 FUK917526 GEG917526 GOC917526 GXY917526 HHU917526 HRQ917526 IBM917526 ILI917526 IVE917526 JFA917526 JOW917526 JYS917526 KIO917526 KSK917526 LCG917526 LMC917526 LVY917526 MFU917526 MPQ917526 MZM917526 NJI917526 NTE917526 ODA917526 OMW917526 OWS917526 PGO917526 PQK917526 QAG917526 QKC917526 QTY917526 RDU917526 RNQ917526 RXM917526 SHI917526 SRE917526 TBA917526 TKW917526 TUS917526 UEO917526 UOK917526 UYG917526 VIC917526 VRY917526 WBU917526 WLQ917526 WVM917526 E983062 JA983062 SW983062 ACS983062 AMO983062 AWK983062 BGG983062 BQC983062 BZY983062 CJU983062 CTQ983062 DDM983062 DNI983062 DXE983062 EHA983062 EQW983062 FAS983062 FKO983062 FUK983062 GEG983062 GOC983062 GXY983062 HHU983062 HRQ983062 IBM983062 ILI983062 IVE983062 JFA983062 JOW983062 JYS983062 KIO983062 KSK983062 LCG983062 LMC983062 LVY983062 MFU983062 MPQ983062 MZM983062 NJI983062 NTE983062 ODA983062 OMW983062 OWS983062 PGO983062 PQK983062 QAG983062 QKC983062 QTY983062 RDU983062 RNQ983062 RXM983062 SHI983062 SRE983062 TBA983062 TKW983062 TUS983062 UEO983062 UOK983062 UYG983062 VIC983062 VRY983062 WBU983062 WLQ983062 WVM983062 E11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E65547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E131083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E196619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E262155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E327691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E393227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E458763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E524299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E589835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E655371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E720907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E786443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E851979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E917515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E983051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E6:E7 JA6:JA7 SW6:SW7 ACS6:ACS7 AMO6:AMO7 AWK6:AWK7 BGG6:BGG7 BQC6:BQC7 BZY6:BZY7 CJU6:CJU7 CTQ6:CTQ7 DDM6:DDM7 DNI6:DNI7 DXE6:DXE7 EHA6:EHA7 EQW6:EQW7 FAS6:FAS7 FKO6:FKO7 FUK6:FUK7 GEG6:GEG7 GOC6:GOC7 GXY6:GXY7 HHU6:HHU7 HRQ6:HRQ7 IBM6:IBM7 ILI6:ILI7 IVE6:IVE7 JFA6:JFA7 JOW6:JOW7 JYS6:JYS7 KIO6:KIO7 KSK6:KSK7 LCG6:LCG7 LMC6:LMC7 LVY6:LVY7 MFU6:MFU7 MPQ6:MPQ7 MZM6:MZM7 NJI6:NJI7 NTE6:NTE7 ODA6:ODA7 OMW6:OMW7 OWS6:OWS7 PGO6:PGO7 PQK6:PQK7 QAG6:QAG7 QKC6:QKC7 QTY6:QTY7 RDU6:RDU7 RNQ6:RNQ7 RXM6:RXM7 SHI6:SHI7 SRE6:SRE7 TBA6:TBA7 TKW6:TKW7 TUS6:TUS7 UEO6:UEO7 UOK6:UOK7 UYG6:UYG7 VIC6:VIC7 VRY6:VRY7 WBU6:WBU7 WLQ6:WLQ7 WVM6:WVM7 E65542:E65543 JA65542:JA65543 SW65542:SW65543 ACS65542:ACS65543 AMO65542:AMO65543 AWK65542:AWK65543 BGG65542:BGG65543 BQC65542:BQC65543 BZY65542:BZY65543 CJU65542:CJU65543 CTQ65542:CTQ65543 DDM65542:DDM65543 DNI65542:DNI65543 DXE65542:DXE65543 EHA65542:EHA65543 EQW65542:EQW65543 FAS65542:FAS65543 FKO65542:FKO65543 FUK65542:FUK65543 GEG65542:GEG65543 GOC65542:GOC65543 GXY65542:GXY65543 HHU65542:HHU65543 HRQ65542:HRQ65543 IBM65542:IBM65543 ILI65542:ILI65543 IVE65542:IVE65543 JFA65542:JFA65543 JOW65542:JOW65543 JYS65542:JYS65543 KIO65542:KIO65543 KSK65542:KSK65543 LCG65542:LCG65543 LMC65542:LMC65543 LVY65542:LVY65543 MFU65542:MFU65543 MPQ65542:MPQ65543 MZM65542:MZM65543 NJI65542:NJI65543 NTE65542:NTE65543 ODA65542:ODA65543 OMW65542:OMW65543 OWS65542:OWS65543 PGO65542:PGO65543 PQK65542:PQK65543 QAG65542:QAG65543 QKC65542:QKC65543 QTY65542:QTY65543 RDU65542:RDU65543 RNQ65542:RNQ65543 RXM65542:RXM65543 SHI65542:SHI65543 SRE65542:SRE65543 TBA65542:TBA65543 TKW65542:TKW65543 TUS65542:TUS65543 UEO65542:UEO65543 UOK65542:UOK65543 UYG65542:UYG65543 VIC65542:VIC65543 VRY65542:VRY65543 WBU65542:WBU65543 WLQ65542:WLQ65543 WVM65542:WVM65543 E131078:E131079 JA131078:JA131079 SW131078:SW131079 ACS131078:ACS131079 AMO131078:AMO131079 AWK131078:AWK131079 BGG131078:BGG131079 BQC131078:BQC131079 BZY131078:BZY131079 CJU131078:CJU131079 CTQ131078:CTQ131079 DDM131078:DDM131079 DNI131078:DNI131079 DXE131078:DXE131079 EHA131078:EHA131079 EQW131078:EQW131079 FAS131078:FAS131079 FKO131078:FKO131079 FUK131078:FUK131079 GEG131078:GEG131079 GOC131078:GOC131079 GXY131078:GXY131079 HHU131078:HHU131079 HRQ131078:HRQ131079 IBM131078:IBM131079 ILI131078:ILI131079 IVE131078:IVE131079 JFA131078:JFA131079 JOW131078:JOW131079 JYS131078:JYS131079 KIO131078:KIO131079 KSK131078:KSK131079 LCG131078:LCG131079 LMC131078:LMC131079 LVY131078:LVY131079 MFU131078:MFU131079 MPQ131078:MPQ131079 MZM131078:MZM131079 NJI131078:NJI131079 NTE131078:NTE131079 ODA131078:ODA131079 OMW131078:OMW131079 OWS131078:OWS131079 PGO131078:PGO131079 PQK131078:PQK131079 QAG131078:QAG131079 QKC131078:QKC131079 QTY131078:QTY131079 RDU131078:RDU131079 RNQ131078:RNQ131079 RXM131078:RXM131079 SHI131078:SHI131079 SRE131078:SRE131079 TBA131078:TBA131079 TKW131078:TKW131079 TUS131078:TUS131079 UEO131078:UEO131079 UOK131078:UOK131079 UYG131078:UYG131079 VIC131078:VIC131079 VRY131078:VRY131079 WBU131078:WBU131079 WLQ131078:WLQ131079 WVM131078:WVM131079 E196614:E196615 JA196614:JA196615 SW196614:SW196615 ACS196614:ACS196615 AMO196614:AMO196615 AWK196614:AWK196615 BGG196614:BGG196615 BQC196614:BQC196615 BZY196614:BZY196615 CJU196614:CJU196615 CTQ196614:CTQ196615 DDM196614:DDM196615 DNI196614:DNI196615 DXE196614:DXE196615 EHA196614:EHA196615 EQW196614:EQW196615 FAS196614:FAS196615 FKO196614:FKO196615 FUK196614:FUK196615 GEG196614:GEG196615 GOC196614:GOC196615 GXY196614:GXY196615 HHU196614:HHU196615 HRQ196614:HRQ196615 IBM196614:IBM196615 ILI196614:ILI196615 IVE196614:IVE196615 JFA196614:JFA196615 JOW196614:JOW196615 JYS196614:JYS196615 KIO196614:KIO196615 KSK196614:KSK196615 LCG196614:LCG196615 LMC196614:LMC196615 LVY196614:LVY196615 MFU196614:MFU196615 MPQ196614:MPQ196615 MZM196614:MZM196615 NJI196614:NJI196615 NTE196614:NTE196615 ODA196614:ODA196615 OMW196614:OMW196615 OWS196614:OWS196615 PGO196614:PGO196615 PQK196614:PQK196615 QAG196614:QAG196615 QKC196614:QKC196615 QTY196614:QTY196615 RDU196614:RDU196615 RNQ196614:RNQ196615 RXM196614:RXM196615 SHI196614:SHI196615 SRE196614:SRE196615 TBA196614:TBA196615 TKW196614:TKW196615 TUS196614:TUS196615 UEO196614:UEO196615 UOK196614:UOK196615 UYG196614:UYG196615 VIC196614:VIC196615 VRY196614:VRY196615 WBU196614:WBU196615 WLQ196614:WLQ196615 WVM196614:WVM196615 E262150:E262151 JA262150:JA262151 SW262150:SW262151 ACS262150:ACS262151 AMO262150:AMO262151 AWK262150:AWK262151 BGG262150:BGG262151 BQC262150:BQC262151 BZY262150:BZY262151 CJU262150:CJU262151 CTQ262150:CTQ262151 DDM262150:DDM262151 DNI262150:DNI262151 DXE262150:DXE262151 EHA262150:EHA262151 EQW262150:EQW262151 FAS262150:FAS262151 FKO262150:FKO262151 FUK262150:FUK262151 GEG262150:GEG262151 GOC262150:GOC262151 GXY262150:GXY262151 HHU262150:HHU262151 HRQ262150:HRQ262151 IBM262150:IBM262151 ILI262150:ILI262151 IVE262150:IVE262151 JFA262150:JFA262151 JOW262150:JOW262151 JYS262150:JYS262151 KIO262150:KIO262151 KSK262150:KSK262151 LCG262150:LCG262151 LMC262150:LMC262151 LVY262150:LVY262151 MFU262150:MFU262151 MPQ262150:MPQ262151 MZM262150:MZM262151 NJI262150:NJI262151 NTE262150:NTE262151 ODA262150:ODA262151 OMW262150:OMW262151 OWS262150:OWS262151 PGO262150:PGO262151 PQK262150:PQK262151 QAG262150:QAG262151 QKC262150:QKC262151 QTY262150:QTY262151 RDU262150:RDU262151 RNQ262150:RNQ262151 RXM262150:RXM262151 SHI262150:SHI262151 SRE262150:SRE262151 TBA262150:TBA262151 TKW262150:TKW262151 TUS262150:TUS262151 UEO262150:UEO262151 UOK262150:UOK262151 UYG262150:UYG262151 VIC262150:VIC262151 VRY262150:VRY262151 WBU262150:WBU262151 WLQ262150:WLQ262151 WVM262150:WVM262151 E327686:E327687 JA327686:JA327687 SW327686:SW327687 ACS327686:ACS327687 AMO327686:AMO327687 AWK327686:AWK327687 BGG327686:BGG327687 BQC327686:BQC327687 BZY327686:BZY327687 CJU327686:CJU327687 CTQ327686:CTQ327687 DDM327686:DDM327687 DNI327686:DNI327687 DXE327686:DXE327687 EHA327686:EHA327687 EQW327686:EQW327687 FAS327686:FAS327687 FKO327686:FKO327687 FUK327686:FUK327687 GEG327686:GEG327687 GOC327686:GOC327687 GXY327686:GXY327687 HHU327686:HHU327687 HRQ327686:HRQ327687 IBM327686:IBM327687 ILI327686:ILI327687 IVE327686:IVE327687 JFA327686:JFA327687 JOW327686:JOW327687 JYS327686:JYS327687 KIO327686:KIO327687 KSK327686:KSK327687 LCG327686:LCG327687 LMC327686:LMC327687 LVY327686:LVY327687 MFU327686:MFU327687 MPQ327686:MPQ327687 MZM327686:MZM327687 NJI327686:NJI327687 NTE327686:NTE327687 ODA327686:ODA327687 OMW327686:OMW327687 OWS327686:OWS327687 PGO327686:PGO327687 PQK327686:PQK327687 QAG327686:QAG327687 QKC327686:QKC327687 QTY327686:QTY327687 RDU327686:RDU327687 RNQ327686:RNQ327687 RXM327686:RXM327687 SHI327686:SHI327687 SRE327686:SRE327687 TBA327686:TBA327687 TKW327686:TKW327687 TUS327686:TUS327687 UEO327686:UEO327687 UOK327686:UOK327687 UYG327686:UYG327687 VIC327686:VIC327687 VRY327686:VRY327687 WBU327686:WBU327687 WLQ327686:WLQ327687 WVM327686:WVM327687 E393222:E393223 JA393222:JA393223 SW393222:SW393223 ACS393222:ACS393223 AMO393222:AMO393223 AWK393222:AWK393223 BGG393222:BGG393223 BQC393222:BQC393223 BZY393222:BZY393223 CJU393222:CJU393223 CTQ393222:CTQ393223 DDM393222:DDM393223 DNI393222:DNI393223 DXE393222:DXE393223 EHA393222:EHA393223 EQW393222:EQW393223 FAS393222:FAS393223 FKO393222:FKO393223 FUK393222:FUK393223 GEG393222:GEG393223 GOC393222:GOC393223 GXY393222:GXY393223 HHU393222:HHU393223 HRQ393222:HRQ393223 IBM393222:IBM393223 ILI393222:ILI393223 IVE393222:IVE393223 JFA393222:JFA393223 JOW393222:JOW393223 JYS393222:JYS393223 KIO393222:KIO393223 KSK393222:KSK393223 LCG393222:LCG393223 LMC393222:LMC393223 LVY393222:LVY393223 MFU393222:MFU393223 MPQ393222:MPQ393223 MZM393222:MZM393223 NJI393222:NJI393223 NTE393222:NTE393223 ODA393222:ODA393223 OMW393222:OMW393223 OWS393222:OWS393223 PGO393222:PGO393223 PQK393222:PQK393223 QAG393222:QAG393223 QKC393222:QKC393223 QTY393222:QTY393223 RDU393222:RDU393223 RNQ393222:RNQ393223 RXM393222:RXM393223 SHI393222:SHI393223 SRE393222:SRE393223 TBA393222:TBA393223 TKW393222:TKW393223 TUS393222:TUS393223 UEO393222:UEO393223 UOK393222:UOK393223 UYG393222:UYG393223 VIC393222:VIC393223 VRY393222:VRY393223 WBU393222:WBU393223 WLQ393222:WLQ393223 WVM393222:WVM393223 E458758:E458759 JA458758:JA458759 SW458758:SW458759 ACS458758:ACS458759 AMO458758:AMO458759 AWK458758:AWK458759 BGG458758:BGG458759 BQC458758:BQC458759 BZY458758:BZY458759 CJU458758:CJU458759 CTQ458758:CTQ458759 DDM458758:DDM458759 DNI458758:DNI458759 DXE458758:DXE458759 EHA458758:EHA458759 EQW458758:EQW458759 FAS458758:FAS458759 FKO458758:FKO458759 FUK458758:FUK458759 GEG458758:GEG458759 GOC458758:GOC458759 GXY458758:GXY458759 HHU458758:HHU458759 HRQ458758:HRQ458759 IBM458758:IBM458759 ILI458758:ILI458759 IVE458758:IVE458759 JFA458758:JFA458759 JOW458758:JOW458759 JYS458758:JYS458759 KIO458758:KIO458759 KSK458758:KSK458759 LCG458758:LCG458759 LMC458758:LMC458759 LVY458758:LVY458759 MFU458758:MFU458759 MPQ458758:MPQ458759 MZM458758:MZM458759 NJI458758:NJI458759 NTE458758:NTE458759 ODA458758:ODA458759 OMW458758:OMW458759 OWS458758:OWS458759 PGO458758:PGO458759 PQK458758:PQK458759 QAG458758:QAG458759 QKC458758:QKC458759 QTY458758:QTY458759 RDU458758:RDU458759 RNQ458758:RNQ458759 RXM458758:RXM458759 SHI458758:SHI458759 SRE458758:SRE458759 TBA458758:TBA458759 TKW458758:TKW458759 TUS458758:TUS458759 UEO458758:UEO458759 UOK458758:UOK458759 UYG458758:UYG458759 VIC458758:VIC458759 VRY458758:VRY458759 WBU458758:WBU458759 WLQ458758:WLQ458759 WVM458758:WVM458759 E524294:E524295 JA524294:JA524295 SW524294:SW524295 ACS524294:ACS524295 AMO524294:AMO524295 AWK524294:AWK524295 BGG524294:BGG524295 BQC524294:BQC524295 BZY524294:BZY524295 CJU524294:CJU524295 CTQ524294:CTQ524295 DDM524294:DDM524295 DNI524294:DNI524295 DXE524294:DXE524295 EHA524294:EHA524295 EQW524294:EQW524295 FAS524294:FAS524295 FKO524294:FKO524295 FUK524294:FUK524295 GEG524294:GEG524295 GOC524294:GOC524295 GXY524294:GXY524295 HHU524294:HHU524295 HRQ524294:HRQ524295 IBM524294:IBM524295 ILI524294:ILI524295 IVE524294:IVE524295 JFA524294:JFA524295 JOW524294:JOW524295 JYS524294:JYS524295 KIO524294:KIO524295 KSK524294:KSK524295 LCG524294:LCG524295 LMC524294:LMC524295 LVY524294:LVY524295 MFU524294:MFU524295 MPQ524294:MPQ524295 MZM524294:MZM524295 NJI524294:NJI524295 NTE524294:NTE524295 ODA524294:ODA524295 OMW524294:OMW524295 OWS524294:OWS524295 PGO524294:PGO524295 PQK524294:PQK524295 QAG524294:QAG524295 QKC524294:QKC524295 QTY524294:QTY524295 RDU524294:RDU524295 RNQ524294:RNQ524295 RXM524294:RXM524295 SHI524294:SHI524295 SRE524294:SRE524295 TBA524294:TBA524295 TKW524294:TKW524295 TUS524294:TUS524295 UEO524294:UEO524295 UOK524294:UOK524295 UYG524294:UYG524295 VIC524294:VIC524295 VRY524294:VRY524295 WBU524294:WBU524295 WLQ524294:WLQ524295 WVM524294:WVM524295 E589830:E589831 JA589830:JA589831 SW589830:SW589831 ACS589830:ACS589831 AMO589830:AMO589831 AWK589830:AWK589831 BGG589830:BGG589831 BQC589830:BQC589831 BZY589830:BZY589831 CJU589830:CJU589831 CTQ589830:CTQ589831 DDM589830:DDM589831 DNI589830:DNI589831 DXE589830:DXE589831 EHA589830:EHA589831 EQW589830:EQW589831 FAS589830:FAS589831 FKO589830:FKO589831 FUK589830:FUK589831 GEG589830:GEG589831 GOC589830:GOC589831 GXY589830:GXY589831 HHU589830:HHU589831 HRQ589830:HRQ589831 IBM589830:IBM589831 ILI589830:ILI589831 IVE589830:IVE589831 JFA589830:JFA589831 JOW589830:JOW589831 JYS589830:JYS589831 KIO589830:KIO589831 KSK589830:KSK589831 LCG589830:LCG589831 LMC589830:LMC589831 LVY589830:LVY589831 MFU589830:MFU589831 MPQ589830:MPQ589831 MZM589830:MZM589831 NJI589830:NJI589831 NTE589830:NTE589831 ODA589830:ODA589831 OMW589830:OMW589831 OWS589830:OWS589831 PGO589830:PGO589831 PQK589830:PQK589831 QAG589830:QAG589831 QKC589830:QKC589831 QTY589830:QTY589831 RDU589830:RDU589831 RNQ589830:RNQ589831 RXM589830:RXM589831 SHI589830:SHI589831 SRE589830:SRE589831 TBA589830:TBA589831 TKW589830:TKW589831 TUS589830:TUS589831 UEO589830:UEO589831 UOK589830:UOK589831 UYG589830:UYG589831 VIC589830:VIC589831 VRY589830:VRY589831 WBU589830:WBU589831 WLQ589830:WLQ589831 WVM589830:WVM589831 E655366:E655367 JA655366:JA655367 SW655366:SW655367 ACS655366:ACS655367 AMO655366:AMO655367 AWK655366:AWK655367 BGG655366:BGG655367 BQC655366:BQC655367 BZY655366:BZY655367 CJU655366:CJU655367 CTQ655366:CTQ655367 DDM655366:DDM655367 DNI655366:DNI655367 DXE655366:DXE655367 EHA655366:EHA655367 EQW655366:EQW655367 FAS655366:FAS655367 FKO655366:FKO655367 FUK655366:FUK655367 GEG655366:GEG655367 GOC655366:GOC655367 GXY655366:GXY655367 HHU655366:HHU655367 HRQ655366:HRQ655367 IBM655366:IBM655367 ILI655366:ILI655367 IVE655366:IVE655367 JFA655366:JFA655367 JOW655366:JOW655367 JYS655366:JYS655367 KIO655366:KIO655367 KSK655366:KSK655367 LCG655366:LCG655367 LMC655366:LMC655367 LVY655366:LVY655367 MFU655366:MFU655367 MPQ655366:MPQ655367 MZM655366:MZM655367 NJI655366:NJI655367 NTE655366:NTE655367 ODA655366:ODA655367 OMW655366:OMW655367 OWS655366:OWS655367 PGO655366:PGO655367 PQK655366:PQK655367 QAG655366:QAG655367 QKC655366:QKC655367 QTY655366:QTY655367 RDU655366:RDU655367 RNQ655366:RNQ655367 RXM655366:RXM655367 SHI655366:SHI655367 SRE655366:SRE655367 TBA655366:TBA655367 TKW655366:TKW655367 TUS655366:TUS655367 UEO655366:UEO655367 UOK655366:UOK655367 UYG655366:UYG655367 VIC655366:VIC655367 VRY655366:VRY655367 WBU655366:WBU655367 WLQ655366:WLQ655367 WVM655366:WVM655367 E720902:E720903 JA720902:JA720903 SW720902:SW720903 ACS720902:ACS720903 AMO720902:AMO720903 AWK720902:AWK720903 BGG720902:BGG720903 BQC720902:BQC720903 BZY720902:BZY720903 CJU720902:CJU720903 CTQ720902:CTQ720903 DDM720902:DDM720903 DNI720902:DNI720903 DXE720902:DXE720903 EHA720902:EHA720903 EQW720902:EQW720903 FAS720902:FAS720903 FKO720902:FKO720903 FUK720902:FUK720903 GEG720902:GEG720903 GOC720902:GOC720903 GXY720902:GXY720903 HHU720902:HHU720903 HRQ720902:HRQ720903 IBM720902:IBM720903 ILI720902:ILI720903 IVE720902:IVE720903 JFA720902:JFA720903 JOW720902:JOW720903 JYS720902:JYS720903 KIO720902:KIO720903 KSK720902:KSK720903 LCG720902:LCG720903 LMC720902:LMC720903 LVY720902:LVY720903 MFU720902:MFU720903 MPQ720902:MPQ720903 MZM720902:MZM720903 NJI720902:NJI720903 NTE720902:NTE720903 ODA720902:ODA720903 OMW720902:OMW720903 OWS720902:OWS720903 PGO720902:PGO720903 PQK720902:PQK720903 QAG720902:QAG720903 QKC720902:QKC720903 QTY720902:QTY720903 RDU720902:RDU720903 RNQ720902:RNQ720903 RXM720902:RXM720903 SHI720902:SHI720903 SRE720902:SRE720903 TBA720902:TBA720903 TKW720902:TKW720903 TUS720902:TUS720903 UEO720902:UEO720903 UOK720902:UOK720903 UYG720902:UYG720903 VIC720902:VIC720903 VRY720902:VRY720903 WBU720902:WBU720903 WLQ720902:WLQ720903 WVM720902:WVM720903 E786438:E786439 JA786438:JA786439 SW786438:SW786439 ACS786438:ACS786439 AMO786438:AMO786439 AWK786438:AWK786439 BGG786438:BGG786439 BQC786438:BQC786439 BZY786438:BZY786439 CJU786438:CJU786439 CTQ786438:CTQ786439 DDM786438:DDM786439 DNI786438:DNI786439 DXE786438:DXE786439 EHA786438:EHA786439 EQW786438:EQW786439 FAS786438:FAS786439 FKO786438:FKO786439 FUK786438:FUK786439 GEG786438:GEG786439 GOC786438:GOC786439 GXY786438:GXY786439 HHU786438:HHU786439 HRQ786438:HRQ786439 IBM786438:IBM786439 ILI786438:ILI786439 IVE786438:IVE786439 JFA786438:JFA786439 JOW786438:JOW786439 JYS786438:JYS786439 KIO786438:KIO786439 KSK786438:KSK786439 LCG786438:LCG786439 LMC786438:LMC786439 LVY786438:LVY786439 MFU786438:MFU786439 MPQ786438:MPQ786439 MZM786438:MZM786439 NJI786438:NJI786439 NTE786438:NTE786439 ODA786438:ODA786439 OMW786438:OMW786439 OWS786438:OWS786439 PGO786438:PGO786439 PQK786438:PQK786439 QAG786438:QAG786439 QKC786438:QKC786439 QTY786438:QTY786439 RDU786438:RDU786439 RNQ786438:RNQ786439 RXM786438:RXM786439 SHI786438:SHI786439 SRE786438:SRE786439 TBA786438:TBA786439 TKW786438:TKW786439 TUS786438:TUS786439 UEO786438:UEO786439 UOK786438:UOK786439 UYG786438:UYG786439 VIC786438:VIC786439 VRY786438:VRY786439 WBU786438:WBU786439 WLQ786438:WLQ786439 WVM786438:WVM786439 E851974:E851975 JA851974:JA851975 SW851974:SW851975 ACS851974:ACS851975 AMO851974:AMO851975 AWK851974:AWK851975 BGG851974:BGG851975 BQC851974:BQC851975 BZY851974:BZY851975 CJU851974:CJU851975 CTQ851974:CTQ851975 DDM851974:DDM851975 DNI851974:DNI851975 DXE851974:DXE851975 EHA851974:EHA851975 EQW851974:EQW851975 FAS851974:FAS851975 FKO851974:FKO851975 FUK851974:FUK851975 GEG851974:GEG851975 GOC851974:GOC851975 GXY851974:GXY851975 HHU851974:HHU851975 HRQ851974:HRQ851975 IBM851974:IBM851975 ILI851974:ILI851975 IVE851974:IVE851975 JFA851974:JFA851975 JOW851974:JOW851975 JYS851974:JYS851975 KIO851974:KIO851975 KSK851974:KSK851975 LCG851974:LCG851975 LMC851974:LMC851975 LVY851974:LVY851975 MFU851974:MFU851975 MPQ851974:MPQ851975 MZM851974:MZM851975 NJI851974:NJI851975 NTE851974:NTE851975 ODA851974:ODA851975 OMW851974:OMW851975 OWS851974:OWS851975 PGO851974:PGO851975 PQK851974:PQK851975 QAG851974:QAG851975 QKC851974:QKC851975 QTY851974:QTY851975 RDU851974:RDU851975 RNQ851974:RNQ851975 RXM851974:RXM851975 SHI851974:SHI851975 SRE851974:SRE851975 TBA851974:TBA851975 TKW851974:TKW851975 TUS851974:TUS851975 UEO851974:UEO851975 UOK851974:UOK851975 UYG851974:UYG851975 VIC851974:VIC851975 VRY851974:VRY851975 WBU851974:WBU851975 WLQ851974:WLQ851975 WVM851974:WVM851975 E917510:E917511 JA917510:JA917511 SW917510:SW917511 ACS917510:ACS917511 AMO917510:AMO917511 AWK917510:AWK917511 BGG917510:BGG917511 BQC917510:BQC917511 BZY917510:BZY917511 CJU917510:CJU917511 CTQ917510:CTQ917511 DDM917510:DDM917511 DNI917510:DNI917511 DXE917510:DXE917511 EHA917510:EHA917511 EQW917510:EQW917511 FAS917510:FAS917511 FKO917510:FKO917511 FUK917510:FUK917511 GEG917510:GEG917511 GOC917510:GOC917511 GXY917510:GXY917511 HHU917510:HHU917511 HRQ917510:HRQ917511 IBM917510:IBM917511 ILI917510:ILI917511 IVE917510:IVE917511 JFA917510:JFA917511 JOW917510:JOW917511 JYS917510:JYS917511 KIO917510:KIO917511 KSK917510:KSK917511 LCG917510:LCG917511 LMC917510:LMC917511 LVY917510:LVY917511 MFU917510:MFU917511 MPQ917510:MPQ917511 MZM917510:MZM917511 NJI917510:NJI917511 NTE917510:NTE917511 ODA917510:ODA917511 OMW917510:OMW917511 OWS917510:OWS917511 PGO917510:PGO917511 PQK917510:PQK917511 QAG917510:QAG917511 QKC917510:QKC917511 QTY917510:QTY917511 RDU917510:RDU917511 RNQ917510:RNQ917511 RXM917510:RXM917511 SHI917510:SHI917511 SRE917510:SRE917511 TBA917510:TBA917511 TKW917510:TKW917511 TUS917510:TUS917511 UEO917510:UEO917511 UOK917510:UOK917511 UYG917510:UYG917511 VIC917510:VIC917511 VRY917510:VRY917511 WBU917510:WBU917511 WLQ917510:WLQ917511 WVM917510:WVM917511 E983046:E983047 JA983046:JA983047 SW983046:SW983047 ACS983046:ACS983047 AMO983046:AMO983047 AWK983046:AWK983047 BGG983046:BGG983047 BQC983046:BQC983047 BZY983046:BZY983047 CJU983046:CJU983047 CTQ983046:CTQ983047 DDM983046:DDM983047 DNI983046:DNI983047 DXE983046:DXE983047 EHA983046:EHA983047 EQW983046:EQW983047 FAS983046:FAS983047 FKO983046:FKO983047 FUK983046:FUK983047 GEG983046:GEG983047 GOC983046:GOC983047 GXY983046:GXY983047 HHU983046:HHU983047 HRQ983046:HRQ983047 IBM983046:IBM983047 ILI983046:ILI983047 IVE983046:IVE983047 JFA983046:JFA983047 JOW983046:JOW983047 JYS983046:JYS983047 KIO983046:KIO983047 KSK983046:KSK983047 LCG983046:LCG983047 LMC983046:LMC983047 LVY983046:LVY983047 MFU983046:MFU983047 MPQ983046:MPQ983047 MZM983046:MZM983047 NJI983046:NJI983047 NTE983046:NTE983047 ODA983046:ODA983047 OMW983046:OMW983047 OWS983046:OWS983047 PGO983046:PGO983047 PQK983046:PQK983047 QAG983046:QAG983047 QKC983046:QKC983047 QTY983046:QTY983047 RDU983046:RDU983047 RNQ983046:RNQ983047 RXM983046:RXM983047 SHI983046:SHI983047 SRE983046:SRE983047 TBA983046:TBA983047 TKW983046:TKW983047 TUS983046:TUS983047 UEO983046:UEO983047 UOK983046:UOK983047 UYG983046:UYG983047 VIC983046:VIC983047 VRY983046:VRY983047 WBU983046:WBU983047 WLQ983046:WLQ983047 WVM983046:WVM983047 I6 JE6 TA6 ACW6 AMS6 AWO6 BGK6 BQG6 CAC6 CJY6 CTU6 DDQ6 DNM6 DXI6 EHE6 ERA6 FAW6 FKS6 FUO6 GEK6 GOG6 GYC6 HHY6 HRU6 IBQ6 ILM6 IVI6 JFE6 JPA6 JYW6 KIS6 KSO6 LCK6 LMG6 LWC6 MFY6 MPU6 MZQ6 NJM6 NTI6 ODE6 ONA6 OWW6 PGS6 PQO6 QAK6 QKG6 QUC6 RDY6 RNU6 RXQ6 SHM6 SRI6 TBE6 TLA6 TUW6 UES6 UOO6 UYK6 VIG6 VSC6 WBY6 WLU6 WVQ6 I65542 JE65542 TA65542 ACW65542 AMS65542 AWO65542 BGK65542 BQG65542 CAC65542 CJY65542 CTU65542 DDQ65542 DNM65542 DXI65542 EHE65542 ERA65542 FAW65542 FKS65542 FUO65542 GEK65542 GOG65542 GYC65542 HHY65542 HRU65542 IBQ65542 ILM65542 IVI65542 JFE65542 JPA65542 JYW65542 KIS65542 KSO65542 LCK65542 LMG65542 LWC65542 MFY65542 MPU65542 MZQ65542 NJM65542 NTI65542 ODE65542 ONA65542 OWW65542 PGS65542 PQO65542 QAK65542 QKG65542 QUC65542 RDY65542 RNU65542 RXQ65542 SHM65542 SRI65542 TBE65542 TLA65542 TUW65542 UES65542 UOO65542 UYK65542 VIG65542 VSC65542 WBY65542 WLU65542 WVQ65542 I131078 JE131078 TA131078 ACW131078 AMS131078 AWO131078 BGK131078 BQG131078 CAC131078 CJY131078 CTU131078 DDQ131078 DNM131078 DXI131078 EHE131078 ERA131078 FAW131078 FKS131078 FUO131078 GEK131078 GOG131078 GYC131078 HHY131078 HRU131078 IBQ131078 ILM131078 IVI131078 JFE131078 JPA131078 JYW131078 KIS131078 KSO131078 LCK131078 LMG131078 LWC131078 MFY131078 MPU131078 MZQ131078 NJM131078 NTI131078 ODE131078 ONA131078 OWW131078 PGS131078 PQO131078 QAK131078 QKG131078 QUC131078 RDY131078 RNU131078 RXQ131078 SHM131078 SRI131078 TBE131078 TLA131078 TUW131078 UES131078 UOO131078 UYK131078 VIG131078 VSC131078 WBY131078 WLU131078 WVQ131078 I196614 JE196614 TA196614 ACW196614 AMS196614 AWO196614 BGK196614 BQG196614 CAC196614 CJY196614 CTU196614 DDQ196614 DNM196614 DXI196614 EHE196614 ERA196614 FAW196614 FKS196614 FUO196614 GEK196614 GOG196614 GYC196614 HHY196614 HRU196614 IBQ196614 ILM196614 IVI196614 JFE196614 JPA196614 JYW196614 KIS196614 KSO196614 LCK196614 LMG196614 LWC196614 MFY196614 MPU196614 MZQ196614 NJM196614 NTI196614 ODE196614 ONA196614 OWW196614 PGS196614 PQO196614 QAK196614 QKG196614 QUC196614 RDY196614 RNU196614 RXQ196614 SHM196614 SRI196614 TBE196614 TLA196614 TUW196614 UES196614 UOO196614 UYK196614 VIG196614 VSC196614 WBY196614 WLU196614 WVQ196614 I262150 JE262150 TA262150 ACW262150 AMS262150 AWO262150 BGK262150 BQG262150 CAC262150 CJY262150 CTU262150 DDQ262150 DNM262150 DXI262150 EHE262150 ERA262150 FAW262150 FKS262150 FUO262150 GEK262150 GOG262150 GYC262150 HHY262150 HRU262150 IBQ262150 ILM262150 IVI262150 JFE262150 JPA262150 JYW262150 KIS262150 KSO262150 LCK262150 LMG262150 LWC262150 MFY262150 MPU262150 MZQ262150 NJM262150 NTI262150 ODE262150 ONA262150 OWW262150 PGS262150 PQO262150 QAK262150 QKG262150 QUC262150 RDY262150 RNU262150 RXQ262150 SHM262150 SRI262150 TBE262150 TLA262150 TUW262150 UES262150 UOO262150 UYK262150 VIG262150 VSC262150 WBY262150 WLU262150 WVQ262150 I327686 JE327686 TA327686 ACW327686 AMS327686 AWO327686 BGK327686 BQG327686 CAC327686 CJY327686 CTU327686 DDQ327686 DNM327686 DXI327686 EHE327686 ERA327686 FAW327686 FKS327686 FUO327686 GEK327686 GOG327686 GYC327686 HHY327686 HRU327686 IBQ327686 ILM327686 IVI327686 JFE327686 JPA327686 JYW327686 KIS327686 KSO327686 LCK327686 LMG327686 LWC327686 MFY327686 MPU327686 MZQ327686 NJM327686 NTI327686 ODE327686 ONA327686 OWW327686 PGS327686 PQO327686 QAK327686 QKG327686 QUC327686 RDY327686 RNU327686 RXQ327686 SHM327686 SRI327686 TBE327686 TLA327686 TUW327686 UES327686 UOO327686 UYK327686 VIG327686 VSC327686 WBY327686 WLU327686 WVQ327686 I393222 JE393222 TA393222 ACW393222 AMS393222 AWO393222 BGK393222 BQG393222 CAC393222 CJY393222 CTU393222 DDQ393222 DNM393222 DXI393222 EHE393222 ERA393222 FAW393222 FKS393222 FUO393222 GEK393222 GOG393222 GYC393222 HHY393222 HRU393222 IBQ393222 ILM393222 IVI393222 JFE393222 JPA393222 JYW393222 KIS393222 KSO393222 LCK393222 LMG393222 LWC393222 MFY393222 MPU393222 MZQ393222 NJM393222 NTI393222 ODE393222 ONA393222 OWW393222 PGS393222 PQO393222 QAK393222 QKG393222 QUC393222 RDY393222 RNU393222 RXQ393222 SHM393222 SRI393222 TBE393222 TLA393222 TUW393222 UES393222 UOO393222 UYK393222 VIG393222 VSC393222 WBY393222 WLU393222 WVQ393222 I458758 JE458758 TA458758 ACW458758 AMS458758 AWO458758 BGK458758 BQG458758 CAC458758 CJY458758 CTU458758 DDQ458758 DNM458758 DXI458758 EHE458758 ERA458758 FAW458758 FKS458758 FUO458758 GEK458758 GOG458758 GYC458758 HHY458758 HRU458758 IBQ458758 ILM458758 IVI458758 JFE458758 JPA458758 JYW458758 KIS458758 KSO458758 LCK458758 LMG458758 LWC458758 MFY458758 MPU458758 MZQ458758 NJM458758 NTI458758 ODE458758 ONA458758 OWW458758 PGS458758 PQO458758 QAK458758 QKG458758 QUC458758 RDY458758 RNU458758 RXQ458758 SHM458758 SRI458758 TBE458758 TLA458758 TUW458758 UES458758 UOO458758 UYK458758 VIG458758 VSC458758 WBY458758 WLU458758 WVQ458758 I524294 JE524294 TA524294 ACW524294 AMS524294 AWO524294 BGK524294 BQG524294 CAC524294 CJY524294 CTU524294 DDQ524294 DNM524294 DXI524294 EHE524294 ERA524294 FAW524294 FKS524294 FUO524294 GEK524294 GOG524294 GYC524294 HHY524294 HRU524294 IBQ524294 ILM524294 IVI524294 JFE524294 JPA524294 JYW524294 KIS524294 KSO524294 LCK524294 LMG524294 LWC524294 MFY524294 MPU524294 MZQ524294 NJM524294 NTI524294 ODE524294 ONA524294 OWW524294 PGS524294 PQO524294 QAK524294 QKG524294 QUC524294 RDY524294 RNU524294 RXQ524294 SHM524294 SRI524294 TBE524294 TLA524294 TUW524294 UES524294 UOO524294 UYK524294 VIG524294 VSC524294 WBY524294 WLU524294 WVQ524294 I589830 JE589830 TA589830 ACW589830 AMS589830 AWO589830 BGK589830 BQG589830 CAC589830 CJY589830 CTU589830 DDQ589830 DNM589830 DXI589830 EHE589830 ERA589830 FAW589830 FKS589830 FUO589830 GEK589830 GOG589830 GYC589830 HHY589830 HRU589830 IBQ589830 ILM589830 IVI589830 JFE589830 JPA589830 JYW589830 KIS589830 KSO589830 LCK589830 LMG589830 LWC589830 MFY589830 MPU589830 MZQ589830 NJM589830 NTI589830 ODE589830 ONA589830 OWW589830 PGS589830 PQO589830 QAK589830 QKG589830 QUC589830 RDY589830 RNU589830 RXQ589830 SHM589830 SRI589830 TBE589830 TLA589830 TUW589830 UES589830 UOO589830 UYK589830 VIG589830 VSC589830 WBY589830 WLU589830 WVQ589830 I655366 JE655366 TA655366 ACW655366 AMS655366 AWO655366 BGK655366 BQG655366 CAC655366 CJY655366 CTU655366 DDQ655366 DNM655366 DXI655366 EHE655366 ERA655366 FAW655366 FKS655366 FUO655366 GEK655366 GOG655366 GYC655366 HHY655366 HRU655366 IBQ655366 ILM655366 IVI655366 JFE655366 JPA655366 JYW655366 KIS655366 KSO655366 LCK655366 LMG655366 LWC655366 MFY655366 MPU655366 MZQ655366 NJM655366 NTI655366 ODE655366 ONA655366 OWW655366 PGS655366 PQO655366 QAK655366 QKG655366 QUC655366 RDY655366 RNU655366 RXQ655366 SHM655366 SRI655366 TBE655366 TLA655366 TUW655366 UES655366 UOO655366 UYK655366 VIG655366 VSC655366 WBY655366 WLU655366 WVQ655366 I720902 JE720902 TA720902 ACW720902 AMS720902 AWO720902 BGK720902 BQG720902 CAC720902 CJY720902 CTU720902 DDQ720902 DNM720902 DXI720902 EHE720902 ERA720902 FAW720902 FKS720902 FUO720902 GEK720902 GOG720902 GYC720902 HHY720902 HRU720902 IBQ720902 ILM720902 IVI720902 JFE720902 JPA720902 JYW720902 KIS720902 KSO720902 LCK720902 LMG720902 LWC720902 MFY720902 MPU720902 MZQ720902 NJM720902 NTI720902 ODE720902 ONA720902 OWW720902 PGS720902 PQO720902 QAK720902 QKG720902 QUC720902 RDY720902 RNU720902 RXQ720902 SHM720902 SRI720902 TBE720902 TLA720902 TUW720902 UES720902 UOO720902 UYK720902 VIG720902 VSC720902 WBY720902 WLU720902 WVQ720902 I786438 JE786438 TA786438 ACW786438 AMS786438 AWO786438 BGK786438 BQG786438 CAC786438 CJY786438 CTU786438 DDQ786438 DNM786438 DXI786438 EHE786438 ERA786438 FAW786438 FKS786438 FUO786438 GEK786438 GOG786438 GYC786438 HHY786438 HRU786438 IBQ786438 ILM786438 IVI786438 JFE786438 JPA786438 JYW786438 KIS786438 KSO786438 LCK786438 LMG786438 LWC786438 MFY786438 MPU786438 MZQ786438 NJM786438 NTI786438 ODE786438 ONA786438 OWW786438 PGS786438 PQO786438 QAK786438 QKG786438 QUC786438 RDY786438 RNU786438 RXQ786438 SHM786438 SRI786438 TBE786438 TLA786438 TUW786438 UES786438 UOO786438 UYK786438 VIG786438 VSC786438 WBY786438 WLU786438 WVQ786438 I851974 JE851974 TA851974 ACW851974 AMS851974 AWO851974 BGK851974 BQG851974 CAC851974 CJY851974 CTU851974 DDQ851974 DNM851974 DXI851974 EHE851974 ERA851974 FAW851974 FKS851974 FUO851974 GEK851974 GOG851974 GYC851974 HHY851974 HRU851974 IBQ851974 ILM851974 IVI851974 JFE851974 JPA851974 JYW851974 KIS851974 KSO851974 LCK851974 LMG851974 LWC851974 MFY851974 MPU851974 MZQ851974 NJM851974 NTI851974 ODE851974 ONA851974 OWW851974 PGS851974 PQO851974 QAK851974 QKG851974 QUC851974 RDY851974 RNU851974 RXQ851974 SHM851974 SRI851974 TBE851974 TLA851974 TUW851974 UES851974 UOO851974 UYK851974 VIG851974 VSC851974 WBY851974 WLU851974 WVQ851974 I917510 JE917510 TA917510 ACW917510 AMS917510 AWO917510 BGK917510 BQG917510 CAC917510 CJY917510 CTU917510 DDQ917510 DNM917510 DXI917510 EHE917510 ERA917510 FAW917510 FKS917510 FUO917510 GEK917510 GOG917510 GYC917510 HHY917510 HRU917510 IBQ917510 ILM917510 IVI917510 JFE917510 JPA917510 JYW917510 KIS917510 KSO917510 LCK917510 LMG917510 LWC917510 MFY917510 MPU917510 MZQ917510 NJM917510 NTI917510 ODE917510 ONA917510 OWW917510 PGS917510 PQO917510 QAK917510 QKG917510 QUC917510 RDY917510 RNU917510 RXQ917510 SHM917510 SRI917510 TBE917510 TLA917510 TUW917510 UES917510 UOO917510 UYK917510 VIG917510 VSC917510 WBY917510 WLU917510 WVQ917510 I983046 JE983046 TA983046 ACW983046 AMS983046 AWO983046 BGK983046 BQG983046 CAC983046 CJY983046 CTU983046 DDQ983046 DNM983046 DXI983046 EHE983046 ERA983046 FAW983046 FKS983046 FUO983046 GEK983046 GOG983046 GYC983046 HHY983046 HRU983046 IBQ983046 ILM983046 IVI983046 JFE983046 JPA983046 JYW983046 KIS983046 KSO983046 LCK983046 LMG983046 LWC983046 MFY983046 MPU983046 MZQ983046 NJM983046 NTI983046 ODE983046 ONA983046 OWW983046 PGS983046 PQO983046 QAK983046 QKG983046 QUC983046 RDY983046 RNU983046 RXQ983046 SHM983046 SRI983046 TBE983046 TLA983046 TUW983046 UES983046 UOO983046 UYK983046 VIG983046 VSC983046 WBY983046 WLU983046 WVQ983046 G22 JC22 SY22 ACU22 AMQ22 AWM22 BGI22 BQE22 CAA22 CJW22 CTS22 DDO22 DNK22 DXG22 EHC22 EQY22 FAU22 FKQ22 FUM22 GEI22 GOE22 GYA22 HHW22 HRS22 IBO22 ILK22 IVG22 JFC22 JOY22 JYU22 KIQ22 KSM22 LCI22 LME22 LWA22 MFW22 MPS22 MZO22 NJK22 NTG22 ODC22 OMY22 OWU22 PGQ22 PQM22 QAI22 QKE22 QUA22 RDW22 RNS22 RXO22 SHK22 SRG22 TBC22 TKY22 TUU22 UEQ22 UOM22 UYI22 VIE22 VSA22 WBW22 WLS22 WVO22 G65558 JC65558 SY65558 ACU65558 AMQ65558 AWM65558 BGI65558 BQE65558 CAA65558 CJW65558 CTS65558 DDO65558 DNK65558 DXG65558 EHC65558 EQY65558 FAU65558 FKQ65558 FUM65558 GEI65558 GOE65558 GYA65558 HHW65558 HRS65558 IBO65558 ILK65558 IVG65558 JFC65558 JOY65558 JYU65558 KIQ65558 KSM65558 LCI65558 LME65558 LWA65558 MFW65558 MPS65558 MZO65558 NJK65558 NTG65558 ODC65558 OMY65558 OWU65558 PGQ65558 PQM65558 QAI65558 QKE65558 QUA65558 RDW65558 RNS65558 RXO65558 SHK65558 SRG65558 TBC65558 TKY65558 TUU65558 UEQ65558 UOM65558 UYI65558 VIE65558 VSA65558 WBW65558 WLS65558 WVO65558 G131094 JC131094 SY131094 ACU131094 AMQ131094 AWM131094 BGI131094 BQE131094 CAA131094 CJW131094 CTS131094 DDO131094 DNK131094 DXG131094 EHC131094 EQY131094 FAU131094 FKQ131094 FUM131094 GEI131094 GOE131094 GYA131094 HHW131094 HRS131094 IBO131094 ILK131094 IVG131094 JFC131094 JOY131094 JYU131094 KIQ131094 KSM131094 LCI131094 LME131094 LWA131094 MFW131094 MPS131094 MZO131094 NJK131094 NTG131094 ODC131094 OMY131094 OWU131094 PGQ131094 PQM131094 QAI131094 QKE131094 QUA131094 RDW131094 RNS131094 RXO131094 SHK131094 SRG131094 TBC131094 TKY131094 TUU131094 UEQ131094 UOM131094 UYI131094 VIE131094 VSA131094 WBW131094 WLS131094 WVO131094 G196630 JC196630 SY196630 ACU196630 AMQ196630 AWM196630 BGI196630 BQE196630 CAA196630 CJW196630 CTS196630 DDO196630 DNK196630 DXG196630 EHC196630 EQY196630 FAU196630 FKQ196630 FUM196630 GEI196630 GOE196630 GYA196630 HHW196630 HRS196630 IBO196630 ILK196630 IVG196630 JFC196630 JOY196630 JYU196630 KIQ196630 KSM196630 LCI196630 LME196630 LWA196630 MFW196630 MPS196630 MZO196630 NJK196630 NTG196630 ODC196630 OMY196630 OWU196630 PGQ196630 PQM196630 QAI196630 QKE196630 QUA196630 RDW196630 RNS196630 RXO196630 SHK196630 SRG196630 TBC196630 TKY196630 TUU196630 UEQ196630 UOM196630 UYI196630 VIE196630 VSA196630 WBW196630 WLS196630 WVO196630 G262166 JC262166 SY262166 ACU262166 AMQ262166 AWM262166 BGI262166 BQE262166 CAA262166 CJW262166 CTS262166 DDO262166 DNK262166 DXG262166 EHC262166 EQY262166 FAU262166 FKQ262166 FUM262166 GEI262166 GOE262166 GYA262166 HHW262166 HRS262166 IBO262166 ILK262166 IVG262166 JFC262166 JOY262166 JYU262166 KIQ262166 KSM262166 LCI262166 LME262166 LWA262166 MFW262166 MPS262166 MZO262166 NJK262166 NTG262166 ODC262166 OMY262166 OWU262166 PGQ262166 PQM262166 QAI262166 QKE262166 QUA262166 RDW262166 RNS262166 RXO262166 SHK262166 SRG262166 TBC262166 TKY262166 TUU262166 UEQ262166 UOM262166 UYI262166 VIE262166 VSA262166 WBW262166 WLS262166 WVO262166 G327702 JC327702 SY327702 ACU327702 AMQ327702 AWM327702 BGI327702 BQE327702 CAA327702 CJW327702 CTS327702 DDO327702 DNK327702 DXG327702 EHC327702 EQY327702 FAU327702 FKQ327702 FUM327702 GEI327702 GOE327702 GYA327702 HHW327702 HRS327702 IBO327702 ILK327702 IVG327702 JFC327702 JOY327702 JYU327702 KIQ327702 KSM327702 LCI327702 LME327702 LWA327702 MFW327702 MPS327702 MZO327702 NJK327702 NTG327702 ODC327702 OMY327702 OWU327702 PGQ327702 PQM327702 QAI327702 QKE327702 QUA327702 RDW327702 RNS327702 RXO327702 SHK327702 SRG327702 TBC327702 TKY327702 TUU327702 UEQ327702 UOM327702 UYI327702 VIE327702 VSA327702 WBW327702 WLS327702 WVO327702 G393238 JC393238 SY393238 ACU393238 AMQ393238 AWM393238 BGI393238 BQE393238 CAA393238 CJW393238 CTS393238 DDO393238 DNK393238 DXG393238 EHC393238 EQY393238 FAU393238 FKQ393238 FUM393238 GEI393238 GOE393238 GYA393238 HHW393238 HRS393238 IBO393238 ILK393238 IVG393238 JFC393238 JOY393238 JYU393238 KIQ393238 KSM393238 LCI393238 LME393238 LWA393238 MFW393238 MPS393238 MZO393238 NJK393238 NTG393238 ODC393238 OMY393238 OWU393238 PGQ393238 PQM393238 QAI393238 QKE393238 QUA393238 RDW393238 RNS393238 RXO393238 SHK393238 SRG393238 TBC393238 TKY393238 TUU393238 UEQ393238 UOM393238 UYI393238 VIE393238 VSA393238 WBW393238 WLS393238 WVO393238 G458774 JC458774 SY458774 ACU458774 AMQ458774 AWM458774 BGI458774 BQE458774 CAA458774 CJW458774 CTS458774 DDO458774 DNK458774 DXG458774 EHC458774 EQY458774 FAU458774 FKQ458774 FUM458774 GEI458774 GOE458774 GYA458774 HHW458774 HRS458774 IBO458774 ILK458774 IVG458774 JFC458774 JOY458774 JYU458774 KIQ458774 KSM458774 LCI458774 LME458774 LWA458774 MFW458774 MPS458774 MZO458774 NJK458774 NTG458774 ODC458774 OMY458774 OWU458774 PGQ458774 PQM458774 QAI458774 QKE458774 QUA458774 RDW458774 RNS458774 RXO458774 SHK458774 SRG458774 TBC458774 TKY458774 TUU458774 UEQ458774 UOM458774 UYI458774 VIE458774 VSA458774 WBW458774 WLS458774 WVO458774 G524310 JC524310 SY524310 ACU524310 AMQ524310 AWM524310 BGI524310 BQE524310 CAA524310 CJW524310 CTS524310 DDO524310 DNK524310 DXG524310 EHC524310 EQY524310 FAU524310 FKQ524310 FUM524310 GEI524310 GOE524310 GYA524310 HHW524310 HRS524310 IBO524310 ILK524310 IVG524310 JFC524310 JOY524310 JYU524310 KIQ524310 KSM524310 LCI524310 LME524310 LWA524310 MFW524310 MPS524310 MZO524310 NJK524310 NTG524310 ODC524310 OMY524310 OWU524310 PGQ524310 PQM524310 QAI524310 QKE524310 QUA524310 RDW524310 RNS524310 RXO524310 SHK524310 SRG524310 TBC524310 TKY524310 TUU524310 UEQ524310 UOM524310 UYI524310 VIE524310 VSA524310 WBW524310 WLS524310 WVO524310 G589846 JC589846 SY589846 ACU589846 AMQ589846 AWM589846 BGI589846 BQE589846 CAA589846 CJW589846 CTS589846 DDO589846 DNK589846 DXG589846 EHC589846 EQY589846 FAU589846 FKQ589846 FUM589846 GEI589846 GOE589846 GYA589846 HHW589846 HRS589846 IBO589846 ILK589846 IVG589846 JFC589846 JOY589846 JYU589846 KIQ589846 KSM589846 LCI589846 LME589846 LWA589846 MFW589846 MPS589846 MZO589846 NJK589846 NTG589846 ODC589846 OMY589846 OWU589846 PGQ589846 PQM589846 QAI589846 QKE589846 QUA589846 RDW589846 RNS589846 RXO589846 SHK589846 SRG589846 TBC589846 TKY589846 TUU589846 UEQ589846 UOM589846 UYI589846 VIE589846 VSA589846 WBW589846 WLS589846 WVO589846 G655382 JC655382 SY655382 ACU655382 AMQ655382 AWM655382 BGI655382 BQE655382 CAA655382 CJW655382 CTS655382 DDO655382 DNK655382 DXG655382 EHC655382 EQY655382 FAU655382 FKQ655382 FUM655382 GEI655382 GOE655382 GYA655382 HHW655382 HRS655382 IBO655382 ILK655382 IVG655382 JFC655382 JOY655382 JYU655382 KIQ655382 KSM655382 LCI655382 LME655382 LWA655382 MFW655382 MPS655382 MZO655382 NJK655382 NTG655382 ODC655382 OMY655382 OWU655382 PGQ655382 PQM655382 QAI655382 QKE655382 QUA655382 RDW655382 RNS655382 RXO655382 SHK655382 SRG655382 TBC655382 TKY655382 TUU655382 UEQ655382 UOM655382 UYI655382 VIE655382 VSA655382 WBW655382 WLS655382 WVO655382 G720918 JC720918 SY720918 ACU720918 AMQ720918 AWM720918 BGI720918 BQE720918 CAA720918 CJW720918 CTS720918 DDO720918 DNK720918 DXG720918 EHC720918 EQY720918 FAU720918 FKQ720918 FUM720918 GEI720918 GOE720918 GYA720918 HHW720918 HRS720918 IBO720918 ILK720918 IVG720918 JFC720918 JOY720918 JYU720918 KIQ720918 KSM720918 LCI720918 LME720918 LWA720918 MFW720918 MPS720918 MZO720918 NJK720918 NTG720918 ODC720918 OMY720918 OWU720918 PGQ720918 PQM720918 QAI720918 QKE720918 QUA720918 RDW720918 RNS720918 RXO720918 SHK720918 SRG720918 TBC720918 TKY720918 TUU720918 UEQ720918 UOM720918 UYI720918 VIE720918 VSA720918 WBW720918 WLS720918 WVO720918 G786454 JC786454 SY786454 ACU786454 AMQ786454 AWM786454 BGI786454 BQE786454 CAA786454 CJW786454 CTS786454 DDO786454 DNK786454 DXG786454 EHC786454 EQY786454 FAU786454 FKQ786454 FUM786454 GEI786454 GOE786454 GYA786454 HHW786454 HRS786454 IBO786454 ILK786454 IVG786454 JFC786454 JOY786454 JYU786454 KIQ786454 KSM786454 LCI786454 LME786454 LWA786454 MFW786454 MPS786454 MZO786454 NJK786454 NTG786454 ODC786454 OMY786454 OWU786454 PGQ786454 PQM786454 QAI786454 QKE786454 QUA786454 RDW786454 RNS786454 RXO786454 SHK786454 SRG786454 TBC786454 TKY786454 TUU786454 UEQ786454 UOM786454 UYI786454 VIE786454 VSA786454 WBW786454 WLS786454 WVO786454 G851990 JC851990 SY851990 ACU851990 AMQ851990 AWM851990 BGI851990 BQE851990 CAA851990 CJW851990 CTS851990 DDO851990 DNK851990 DXG851990 EHC851990 EQY851990 FAU851990 FKQ851990 FUM851990 GEI851990 GOE851990 GYA851990 HHW851990 HRS851990 IBO851990 ILK851990 IVG851990 JFC851990 JOY851990 JYU851990 KIQ851990 KSM851990 LCI851990 LME851990 LWA851990 MFW851990 MPS851990 MZO851990 NJK851990 NTG851990 ODC851990 OMY851990 OWU851990 PGQ851990 PQM851990 QAI851990 QKE851990 QUA851990 RDW851990 RNS851990 RXO851990 SHK851990 SRG851990 TBC851990 TKY851990 TUU851990 UEQ851990 UOM851990 UYI851990 VIE851990 VSA851990 WBW851990 WLS851990 WVO851990 G917526 JC917526 SY917526 ACU917526 AMQ917526 AWM917526 BGI917526 BQE917526 CAA917526 CJW917526 CTS917526 DDO917526 DNK917526 DXG917526 EHC917526 EQY917526 FAU917526 FKQ917526 FUM917526 GEI917526 GOE917526 GYA917526 HHW917526 HRS917526 IBO917526 ILK917526 IVG917526 JFC917526 JOY917526 JYU917526 KIQ917526 KSM917526 LCI917526 LME917526 LWA917526 MFW917526 MPS917526 MZO917526 NJK917526 NTG917526 ODC917526 OMY917526 OWU917526 PGQ917526 PQM917526 QAI917526 QKE917526 QUA917526 RDW917526 RNS917526 RXO917526 SHK917526 SRG917526 TBC917526 TKY917526 TUU917526 UEQ917526 UOM917526 UYI917526 VIE917526 VSA917526 WBW917526 WLS917526 WVO917526 G983062 JC983062 SY983062 ACU983062 AMQ983062 AWM983062 BGI983062 BQE983062 CAA983062 CJW983062 CTS983062 DDO983062 DNK983062 DXG983062 EHC983062 EQY983062 FAU983062 FKQ983062 FUM983062 GEI983062 GOE983062 GYA983062 HHW983062 HRS983062 IBO983062 ILK983062 IVG983062 JFC983062 JOY983062 JYU983062 KIQ983062 KSM983062 LCI983062 LME983062 LWA983062 MFW983062 MPS983062 MZO983062 NJK983062 NTG983062 ODC983062 OMY983062 OWU983062 PGQ983062 PQM983062 QAI983062 QKE983062 QUA983062 RDW983062 RNS983062 RXO983062 SHK983062 SRG983062 TBC983062 TKY983062 TUU983062 UEQ983062 UOM983062 UYI983062 VIE983062 VSA983062 WBW983062 WLS983062 WVO983062 E13:E20 JA13:JA20 SW13:SW20 ACS13:ACS20 AMO13:AMO20 AWK13:AWK20 BGG13:BGG20 BQC13:BQC20 BZY13:BZY20 CJU13:CJU20 CTQ13:CTQ20 DDM13:DDM20 DNI13:DNI20 DXE13:DXE20 EHA13:EHA20 EQW13:EQW20 FAS13:FAS20 FKO13:FKO20 FUK13:FUK20 GEG13:GEG20 GOC13:GOC20 GXY13:GXY20 HHU13:HHU20 HRQ13:HRQ20 IBM13:IBM20 ILI13:ILI20 IVE13:IVE20 JFA13:JFA20 JOW13:JOW20 JYS13:JYS20 KIO13:KIO20 KSK13:KSK20 LCG13:LCG20 LMC13:LMC20 LVY13:LVY20 MFU13:MFU20 MPQ13:MPQ20 MZM13:MZM20 NJI13:NJI20 NTE13:NTE20 ODA13:ODA20 OMW13:OMW20 OWS13:OWS20 PGO13:PGO20 PQK13:PQK20 QAG13:QAG20 QKC13:QKC20 QTY13:QTY20 RDU13:RDU20 RNQ13:RNQ20 RXM13:RXM20 SHI13:SHI20 SRE13:SRE20 TBA13:TBA20 TKW13:TKW20 TUS13:TUS20 UEO13:UEO20 UOK13:UOK20 UYG13:UYG20 VIC13:VIC20 VRY13:VRY20 WBU13:WBU20 WLQ13:WLQ20 WVM13:WVM20 E65549:E65556 JA65549:JA65556 SW65549:SW65556 ACS65549:ACS65556 AMO65549:AMO65556 AWK65549:AWK65556 BGG65549:BGG65556 BQC65549:BQC65556 BZY65549:BZY65556 CJU65549:CJU65556 CTQ65549:CTQ65556 DDM65549:DDM65556 DNI65549:DNI65556 DXE65549:DXE65556 EHA65549:EHA65556 EQW65549:EQW65556 FAS65549:FAS65556 FKO65549:FKO65556 FUK65549:FUK65556 GEG65549:GEG65556 GOC65549:GOC65556 GXY65549:GXY65556 HHU65549:HHU65556 HRQ65549:HRQ65556 IBM65549:IBM65556 ILI65549:ILI65556 IVE65549:IVE65556 JFA65549:JFA65556 JOW65549:JOW65556 JYS65549:JYS65556 KIO65549:KIO65556 KSK65549:KSK65556 LCG65549:LCG65556 LMC65549:LMC65556 LVY65549:LVY65556 MFU65549:MFU65556 MPQ65549:MPQ65556 MZM65549:MZM65556 NJI65549:NJI65556 NTE65549:NTE65556 ODA65549:ODA65556 OMW65549:OMW65556 OWS65549:OWS65556 PGO65549:PGO65556 PQK65549:PQK65556 QAG65549:QAG65556 QKC65549:QKC65556 QTY65549:QTY65556 RDU65549:RDU65556 RNQ65549:RNQ65556 RXM65549:RXM65556 SHI65549:SHI65556 SRE65549:SRE65556 TBA65549:TBA65556 TKW65549:TKW65556 TUS65549:TUS65556 UEO65549:UEO65556 UOK65549:UOK65556 UYG65549:UYG65556 VIC65549:VIC65556 VRY65549:VRY65556 WBU65549:WBU65556 WLQ65549:WLQ65556 WVM65549:WVM65556 E131085:E131092 JA131085:JA131092 SW131085:SW131092 ACS131085:ACS131092 AMO131085:AMO131092 AWK131085:AWK131092 BGG131085:BGG131092 BQC131085:BQC131092 BZY131085:BZY131092 CJU131085:CJU131092 CTQ131085:CTQ131092 DDM131085:DDM131092 DNI131085:DNI131092 DXE131085:DXE131092 EHA131085:EHA131092 EQW131085:EQW131092 FAS131085:FAS131092 FKO131085:FKO131092 FUK131085:FUK131092 GEG131085:GEG131092 GOC131085:GOC131092 GXY131085:GXY131092 HHU131085:HHU131092 HRQ131085:HRQ131092 IBM131085:IBM131092 ILI131085:ILI131092 IVE131085:IVE131092 JFA131085:JFA131092 JOW131085:JOW131092 JYS131085:JYS131092 KIO131085:KIO131092 KSK131085:KSK131092 LCG131085:LCG131092 LMC131085:LMC131092 LVY131085:LVY131092 MFU131085:MFU131092 MPQ131085:MPQ131092 MZM131085:MZM131092 NJI131085:NJI131092 NTE131085:NTE131092 ODA131085:ODA131092 OMW131085:OMW131092 OWS131085:OWS131092 PGO131085:PGO131092 PQK131085:PQK131092 QAG131085:QAG131092 QKC131085:QKC131092 QTY131085:QTY131092 RDU131085:RDU131092 RNQ131085:RNQ131092 RXM131085:RXM131092 SHI131085:SHI131092 SRE131085:SRE131092 TBA131085:TBA131092 TKW131085:TKW131092 TUS131085:TUS131092 UEO131085:UEO131092 UOK131085:UOK131092 UYG131085:UYG131092 VIC131085:VIC131092 VRY131085:VRY131092 WBU131085:WBU131092 WLQ131085:WLQ131092 WVM131085:WVM131092 E196621:E196628 JA196621:JA196628 SW196621:SW196628 ACS196621:ACS196628 AMO196621:AMO196628 AWK196621:AWK196628 BGG196621:BGG196628 BQC196621:BQC196628 BZY196621:BZY196628 CJU196621:CJU196628 CTQ196621:CTQ196628 DDM196621:DDM196628 DNI196621:DNI196628 DXE196621:DXE196628 EHA196621:EHA196628 EQW196621:EQW196628 FAS196621:FAS196628 FKO196621:FKO196628 FUK196621:FUK196628 GEG196621:GEG196628 GOC196621:GOC196628 GXY196621:GXY196628 HHU196621:HHU196628 HRQ196621:HRQ196628 IBM196621:IBM196628 ILI196621:ILI196628 IVE196621:IVE196628 JFA196621:JFA196628 JOW196621:JOW196628 JYS196621:JYS196628 KIO196621:KIO196628 KSK196621:KSK196628 LCG196621:LCG196628 LMC196621:LMC196628 LVY196621:LVY196628 MFU196621:MFU196628 MPQ196621:MPQ196628 MZM196621:MZM196628 NJI196621:NJI196628 NTE196621:NTE196628 ODA196621:ODA196628 OMW196621:OMW196628 OWS196621:OWS196628 PGO196621:PGO196628 PQK196621:PQK196628 QAG196621:QAG196628 QKC196621:QKC196628 QTY196621:QTY196628 RDU196621:RDU196628 RNQ196621:RNQ196628 RXM196621:RXM196628 SHI196621:SHI196628 SRE196621:SRE196628 TBA196621:TBA196628 TKW196621:TKW196628 TUS196621:TUS196628 UEO196621:UEO196628 UOK196621:UOK196628 UYG196621:UYG196628 VIC196621:VIC196628 VRY196621:VRY196628 WBU196621:WBU196628 WLQ196621:WLQ196628 WVM196621:WVM196628 E262157:E262164 JA262157:JA262164 SW262157:SW262164 ACS262157:ACS262164 AMO262157:AMO262164 AWK262157:AWK262164 BGG262157:BGG262164 BQC262157:BQC262164 BZY262157:BZY262164 CJU262157:CJU262164 CTQ262157:CTQ262164 DDM262157:DDM262164 DNI262157:DNI262164 DXE262157:DXE262164 EHA262157:EHA262164 EQW262157:EQW262164 FAS262157:FAS262164 FKO262157:FKO262164 FUK262157:FUK262164 GEG262157:GEG262164 GOC262157:GOC262164 GXY262157:GXY262164 HHU262157:HHU262164 HRQ262157:HRQ262164 IBM262157:IBM262164 ILI262157:ILI262164 IVE262157:IVE262164 JFA262157:JFA262164 JOW262157:JOW262164 JYS262157:JYS262164 KIO262157:KIO262164 KSK262157:KSK262164 LCG262157:LCG262164 LMC262157:LMC262164 LVY262157:LVY262164 MFU262157:MFU262164 MPQ262157:MPQ262164 MZM262157:MZM262164 NJI262157:NJI262164 NTE262157:NTE262164 ODA262157:ODA262164 OMW262157:OMW262164 OWS262157:OWS262164 PGO262157:PGO262164 PQK262157:PQK262164 QAG262157:QAG262164 QKC262157:QKC262164 QTY262157:QTY262164 RDU262157:RDU262164 RNQ262157:RNQ262164 RXM262157:RXM262164 SHI262157:SHI262164 SRE262157:SRE262164 TBA262157:TBA262164 TKW262157:TKW262164 TUS262157:TUS262164 UEO262157:UEO262164 UOK262157:UOK262164 UYG262157:UYG262164 VIC262157:VIC262164 VRY262157:VRY262164 WBU262157:WBU262164 WLQ262157:WLQ262164 WVM262157:WVM262164 E327693:E327700 JA327693:JA327700 SW327693:SW327700 ACS327693:ACS327700 AMO327693:AMO327700 AWK327693:AWK327700 BGG327693:BGG327700 BQC327693:BQC327700 BZY327693:BZY327700 CJU327693:CJU327700 CTQ327693:CTQ327700 DDM327693:DDM327700 DNI327693:DNI327700 DXE327693:DXE327700 EHA327693:EHA327700 EQW327693:EQW327700 FAS327693:FAS327700 FKO327693:FKO327700 FUK327693:FUK327700 GEG327693:GEG327700 GOC327693:GOC327700 GXY327693:GXY327700 HHU327693:HHU327700 HRQ327693:HRQ327700 IBM327693:IBM327700 ILI327693:ILI327700 IVE327693:IVE327700 JFA327693:JFA327700 JOW327693:JOW327700 JYS327693:JYS327700 KIO327693:KIO327700 KSK327693:KSK327700 LCG327693:LCG327700 LMC327693:LMC327700 LVY327693:LVY327700 MFU327693:MFU327700 MPQ327693:MPQ327700 MZM327693:MZM327700 NJI327693:NJI327700 NTE327693:NTE327700 ODA327693:ODA327700 OMW327693:OMW327700 OWS327693:OWS327700 PGO327693:PGO327700 PQK327693:PQK327700 QAG327693:QAG327700 QKC327693:QKC327700 QTY327693:QTY327700 RDU327693:RDU327700 RNQ327693:RNQ327700 RXM327693:RXM327700 SHI327693:SHI327700 SRE327693:SRE327700 TBA327693:TBA327700 TKW327693:TKW327700 TUS327693:TUS327700 UEO327693:UEO327700 UOK327693:UOK327700 UYG327693:UYG327700 VIC327693:VIC327700 VRY327693:VRY327700 WBU327693:WBU327700 WLQ327693:WLQ327700 WVM327693:WVM327700 E393229:E393236 JA393229:JA393236 SW393229:SW393236 ACS393229:ACS393236 AMO393229:AMO393236 AWK393229:AWK393236 BGG393229:BGG393236 BQC393229:BQC393236 BZY393229:BZY393236 CJU393229:CJU393236 CTQ393229:CTQ393236 DDM393229:DDM393236 DNI393229:DNI393236 DXE393229:DXE393236 EHA393229:EHA393236 EQW393229:EQW393236 FAS393229:FAS393236 FKO393229:FKO393236 FUK393229:FUK393236 GEG393229:GEG393236 GOC393229:GOC393236 GXY393229:GXY393236 HHU393229:HHU393236 HRQ393229:HRQ393236 IBM393229:IBM393236 ILI393229:ILI393236 IVE393229:IVE393236 JFA393229:JFA393236 JOW393229:JOW393236 JYS393229:JYS393236 KIO393229:KIO393236 KSK393229:KSK393236 LCG393229:LCG393236 LMC393229:LMC393236 LVY393229:LVY393236 MFU393229:MFU393236 MPQ393229:MPQ393236 MZM393229:MZM393236 NJI393229:NJI393236 NTE393229:NTE393236 ODA393229:ODA393236 OMW393229:OMW393236 OWS393229:OWS393236 PGO393229:PGO393236 PQK393229:PQK393236 QAG393229:QAG393236 QKC393229:QKC393236 QTY393229:QTY393236 RDU393229:RDU393236 RNQ393229:RNQ393236 RXM393229:RXM393236 SHI393229:SHI393236 SRE393229:SRE393236 TBA393229:TBA393236 TKW393229:TKW393236 TUS393229:TUS393236 UEO393229:UEO393236 UOK393229:UOK393236 UYG393229:UYG393236 VIC393229:VIC393236 VRY393229:VRY393236 WBU393229:WBU393236 WLQ393229:WLQ393236 WVM393229:WVM393236 E458765:E458772 JA458765:JA458772 SW458765:SW458772 ACS458765:ACS458772 AMO458765:AMO458772 AWK458765:AWK458772 BGG458765:BGG458772 BQC458765:BQC458772 BZY458765:BZY458772 CJU458765:CJU458772 CTQ458765:CTQ458772 DDM458765:DDM458772 DNI458765:DNI458772 DXE458765:DXE458772 EHA458765:EHA458772 EQW458765:EQW458772 FAS458765:FAS458772 FKO458765:FKO458772 FUK458765:FUK458772 GEG458765:GEG458772 GOC458765:GOC458772 GXY458765:GXY458772 HHU458765:HHU458772 HRQ458765:HRQ458772 IBM458765:IBM458772 ILI458765:ILI458772 IVE458765:IVE458772 JFA458765:JFA458772 JOW458765:JOW458772 JYS458765:JYS458772 KIO458765:KIO458772 KSK458765:KSK458772 LCG458765:LCG458772 LMC458765:LMC458772 LVY458765:LVY458772 MFU458765:MFU458772 MPQ458765:MPQ458772 MZM458765:MZM458772 NJI458765:NJI458772 NTE458765:NTE458772 ODA458765:ODA458772 OMW458765:OMW458772 OWS458765:OWS458772 PGO458765:PGO458772 PQK458765:PQK458772 QAG458765:QAG458772 QKC458765:QKC458772 QTY458765:QTY458772 RDU458765:RDU458772 RNQ458765:RNQ458772 RXM458765:RXM458772 SHI458765:SHI458772 SRE458765:SRE458772 TBA458765:TBA458772 TKW458765:TKW458772 TUS458765:TUS458772 UEO458765:UEO458772 UOK458765:UOK458772 UYG458765:UYG458772 VIC458765:VIC458772 VRY458765:VRY458772 WBU458765:WBU458772 WLQ458765:WLQ458772 WVM458765:WVM458772 E524301:E524308 JA524301:JA524308 SW524301:SW524308 ACS524301:ACS524308 AMO524301:AMO524308 AWK524301:AWK524308 BGG524301:BGG524308 BQC524301:BQC524308 BZY524301:BZY524308 CJU524301:CJU524308 CTQ524301:CTQ524308 DDM524301:DDM524308 DNI524301:DNI524308 DXE524301:DXE524308 EHA524301:EHA524308 EQW524301:EQW524308 FAS524301:FAS524308 FKO524301:FKO524308 FUK524301:FUK524308 GEG524301:GEG524308 GOC524301:GOC524308 GXY524301:GXY524308 HHU524301:HHU524308 HRQ524301:HRQ524308 IBM524301:IBM524308 ILI524301:ILI524308 IVE524301:IVE524308 JFA524301:JFA524308 JOW524301:JOW524308 JYS524301:JYS524308 KIO524301:KIO524308 KSK524301:KSK524308 LCG524301:LCG524308 LMC524301:LMC524308 LVY524301:LVY524308 MFU524301:MFU524308 MPQ524301:MPQ524308 MZM524301:MZM524308 NJI524301:NJI524308 NTE524301:NTE524308 ODA524301:ODA524308 OMW524301:OMW524308 OWS524301:OWS524308 PGO524301:PGO524308 PQK524301:PQK524308 QAG524301:QAG524308 QKC524301:QKC524308 QTY524301:QTY524308 RDU524301:RDU524308 RNQ524301:RNQ524308 RXM524301:RXM524308 SHI524301:SHI524308 SRE524301:SRE524308 TBA524301:TBA524308 TKW524301:TKW524308 TUS524301:TUS524308 UEO524301:UEO524308 UOK524301:UOK524308 UYG524301:UYG524308 VIC524301:VIC524308 VRY524301:VRY524308 WBU524301:WBU524308 WLQ524301:WLQ524308 WVM524301:WVM524308 E589837:E589844 JA589837:JA589844 SW589837:SW589844 ACS589837:ACS589844 AMO589837:AMO589844 AWK589837:AWK589844 BGG589837:BGG589844 BQC589837:BQC589844 BZY589837:BZY589844 CJU589837:CJU589844 CTQ589837:CTQ589844 DDM589837:DDM589844 DNI589837:DNI589844 DXE589837:DXE589844 EHA589837:EHA589844 EQW589837:EQW589844 FAS589837:FAS589844 FKO589837:FKO589844 FUK589837:FUK589844 GEG589837:GEG589844 GOC589837:GOC589844 GXY589837:GXY589844 HHU589837:HHU589844 HRQ589837:HRQ589844 IBM589837:IBM589844 ILI589837:ILI589844 IVE589837:IVE589844 JFA589837:JFA589844 JOW589837:JOW589844 JYS589837:JYS589844 KIO589837:KIO589844 KSK589837:KSK589844 LCG589837:LCG589844 LMC589837:LMC589844 LVY589837:LVY589844 MFU589837:MFU589844 MPQ589837:MPQ589844 MZM589837:MZM589844 NJI589837:NJI589844 NTE589837:NTE589844 ODA589837:ODA589844 OMW589837:OMW589844 OWS589837:OWS589844 PGO589837:PGO589844 PQK589837:PQK589844 QAG589837:QAG589844 QKC589837:QKC589844 QTY589837:QTY589844 RDU589837:RDU589844 RNQ589837:RNQ589844 RXM589837:RXM589844 SHI589837:SHI589844 SRE589837:SRE589844 TBA589837:TBA589844 TKW589837:TKW589844 TUS589837:TUS589844 UEO589837:UEO589844 UOK589837:UOK589844 UYG589837:UYG589844 VIC589837:VIC589844 VRY589837:VRY589844 WBU589837:WBU589844 WLQ589837:WLQ589844 WVM589837:WVM589844 E655373:E655380 JA655373:JA655380 SW655373:SW655380 ACS655373:ACS655380 AMO655373:AMO655380 AWK655373:AWK655380 BGG655373:BGG655380 BQC655373:BQC655380 BZY655373:BZY655380 CJU655373:CJU655380 CTQ655373:CTQ655380 DDM655373:DDM655380 DNI655373:DNI655380 DXE655373:DXE655380 EHA655373:EHA655380 EQW655373:EQW655380 FAS655373:FAS655380 FKO655373:FKO655380 FUK655373:FUK655380 GEG655373:GEG655380 GOC655373:GOC655380 GXY655373:GXY655380 HHU655373:HHU655380 HRQ655373:HRQ655380 IBM655373:IBM655380 ILI655373:ILI655380 IVE655373:IVE655380 JFA655373:JFA655380 JOW655373:JOW655380 JYS655373:JYS655380 KIO655373:KIO655380 KSK655373:KSK655380 LCG655373:LCG655380 LMC655373:LMC655380 LVY655373:LVY655380 MFU655373:MFU655380 MPQ655373:MPQ655380 MZM655373:MZM655380 NJI655373:NJI655380 NTE655373:NTE655380 ODA655373:ODA655380 OMW655373:OMW655380 OWS655373:OWS655380 PGO655373:PGO655380 PQK655373:PQK655380 QAG655373:QAG655380 QKC655373:QKC655380 QTY655373:QTY655380 RDU655373:RDU655380 RNQ655373:RNQ655380 RXM655373:RXM655380 SHI655373:SHI655380 SRE655373:SRE655380 TBA655373:TBA655380 TKW655373:TKW655380 TUS655373:TUS655380 UEO655373:UEO655380 UOK655373:UOK655380 UYG655373:UYG655380 VIC655373:VIC655380 VRY655373:VRY655380 WBU655373:WBU655380 WLQ655373:WLQ655380 WVM655373:WVM655380 E720909:E720916 JA720909:JA720916 SW720909:SW720916 ACS720909:ACS720916 AMO720909:AMO720916 AWK720909:AWK720916 BGG720909:BGG720916 BQC720909:BQC720916 BZY720909:BZY720916 CJU720909:CJU720916 CTQ720909:CTQ720916 DDM720909:DDM720916 DNI720909:DNI720916 DXE720909:DXE720916 EHA720909:EHA720916 EQW720909:EQW720916 FAS720909:FAS720916 FKO720909:FKO720916 FUK720909:FUK720916 GEG720909:GEG720916 GOC720909:GOC720916 GXY720909:GXY720916 HHU720909:HHU720916 HRQ720909:HRQ720916 IBM720909:IBM720916 ILI720909:ILI720916 IVE720909:IVE720916 JFA720909:JFA720916 JOW720909:JOW720916 JYS720909:JYS720916 KIO720909:KIO720916 KSK720909:KSK720916 LCG720909:LCG720916 LMC720909:LMC720916 LVY720909:LVY720916 MFU720909:MFU720916 MPQ720909:MPQ720916 MZM720909:MZM720916 NJI720909:NJI720916 NTE720909:NTE720916 ODA720909:ODA720916 OMW720909:OMW720916 OWS720909:OWS720916 PGO720909:PGO720916 PQK720909:PQK720916 QAG720909:QAG720916 QKC720909:QKC720916 QTY720909:QTY720916 RDU720909:RDU720916 RNQ720909:RNQ720916 RXM720909:RXM720916 SHI720909:SHI720916 SRE720909:SRE720916 TBA720909:TBA720916 TKW720909:TKW720916 TUS720909:TUS720916 UEO720909:UEO720916 UOK720909:UOK720916 UYG720909:UYG720916 VIC720909:VIC720916 VRY720909:VRY720916 WBU720909:WBU720916 WLQ720909:WLQ720916 WVM720909:WVM720916 E786445:E786452 JA786445:JA786452 SW786445:SW786452 ACS786445:ACS786452 AMO786445:AMO786452 AWK786445:AWK786452 BGG786445:BGG786452 BQC786445:BQC786452 BZY786445:BZY786452 CJU786445:CJU786452 CTQ786445:CTQ786452 DDM786445:DDM786452 DNI786445:DNI786452 DXE786445:DXE786452 EHA786445:EHA786452 EQW786445:EQW786452 FAS786445:FAS786452 FKO786445:FKO786452 FUK786445:FUK786452 GEG786445:GEG786452 GOC786445:GOC786452 GXY786445:GXY786452 HHU786445:HHU786452 HRQ786445:HRQ786452 IBM786445:IBM786452 ILI786445:ILI786452 IVE786445:IVE786452 JFA786445:JFA786452 JOW786445:JOW786452 JYS786445:JYS786452 KIO786445:KIO786452 KSK786445:KSK786452 LCG786445:LCG786452 LMC786445:LMC786452 LVY786445:LVY786452 MFU786445:MFU786452 MPQ786445:MPQ786452 MZM786445:MZM786452 NJI786445:NJI786452 NTE786445:NTE786452 ODA786445:ODA786452 OMW786445:OMW786452 OWS786445:OWS786452 PGO786445:PGO786452 PQK786445:PQK786452 QAG786445:QAG786452 QKC786445:QKC786452 QTY786445:QTY786452 RDU786445:RDU786452 RNQ786445:RNQ786452 RXM786445:RXM786452 SHI786445:SHI786452 SRE786445:SRE786452 TBA786445:TBA786452 TKW786445:TKW786452 TUS786445:TUS786452 UEO786445:UEO786452 UOK786445:UOK786452 UYG786445:UYG786452 VIC786445:VIC786452 VRY786445:VRY786452 WBU786445:WBU786452 WLQ786445:WLQ786452 WVM786445:WVM786452 E851981:E851988 JA851981:JA851988 SW851981:SW851988 ACS851981:ACS851988 AMO851981:AMO851988 AWK851981:AWK851988 BGG851981:BGG851988 BQC851981:BQC851988 BZY851981:BZY851988 CJU851981:CJU851988 CTQ851981:CTQ851988 DDM851981:DDM851988 DNI851981:DNI851988 DXE851981:DXE851988 EHA851981:EHA851988 EQW851981:EQW851988 FAS851981:FAS851988 FKO851981:FKO851988 FUK851981:FUK851988 GEG851981:GEG851988 GOC851981:GOC851988 GXY851981:GXY851988 HHU851981:HHU851988 HRQ851981:HRQ851988 IBM851981:IBM851988 ILI851981:ILI851988 IVE851981:IVE851988 JFA851981:JFA851988 JOW851981:JOW851988 JYS851981:JYS851988 KIO851981:KIO851988 KSK851981:KSK851988 LCG851981:LCG851988 LMC851981:LMC851988 LVY851981:LVY851988 MFU851981:MFU851988 MPQ851981:MPQ851988 MZM851981:MZM851988 NJI851981:NJI851988 NTE851981:NTE851988 ODA851981:ODA851988 OMW851981:OMW851988 OWS851981:OWS851988 PGO851981:PGO851988 PQK851981:PQK851988 QAG851981:QAG851988 QKC851981:QKC851988 QTY851981:QTY851988 RDU851981:RDU851988 RNQ851981:RNQ851988 RXM851981:RXM851988 SHI851981:SHI851988 SRE851981:SRE851988 TBA851981:TBA851988 TKW851981:TKW851988 TUS851981:TUS851988 UEO851981:UEO851988 UOK851981:UOK851988 UYG851981:UYG851988 VIC851981:VIC851988 VRY851981:VRY851988 WBU851981:WBU851988 WLQ851981:WLQ851988 WVM851981:WVM851988 E917517:E917524 JA917517:JA917524 SW917517:SW917524 ACS917517:ACS917524 AMO917517:AMO917524 AWK917517:AWK917524 BGG917517:BGG917524 BQC917517:BQC917524 BZY917517:BZY917524 CJU917517:CJU917524 CTQ917517:CTQ917524 DDM917517:DDM917524 DNI917517:DNI917524 DXE917517:DXE917524 EHA917517:EHA917524 EQW917517:EQW917524 FAS917517:FAS917524 FKO917517:FKO917524 FUK917517:FUK917524 GEG917517:GEG917524 GOC917517:GOC917524 GXY917517:GXY917524 HHU917517:HHU917524 HRQ917517:HRQ917524 IBM917517:IBM917524 ILI917517:ILI917524 IVE917517:IVE917524 JFA917517:JFA917524 JOW917517:JOW917524 JYS917517:JYS917524 KIO917517:KIO917524 KSK917517:KSK917524 LCG917517:LCG917524 LMC917517:LMC917524 LVY917517:LVY917524 MFU917517:MFU917524 MPQ917517:MPQ917524 MZM917517:MZM917524 NJI917517:NJI917524 NTE917517:NTE917524 ODA917517:ODA917524 OMW917517:OMW917524 OWS917517:OWS917524 PGO917517:PGO917524 PQK917517:PQK917524 QAG917517:QAG917524 QKC917517:QKC917524 QTY917517:QTY917524 RDU917517:RDU917524 RNQ917517:RNQ917524 RXM917517:RXM917524 SHI917517:SHI917524 SRE917517:SRE917524 TBA917517:TBA917524 TKW917517:TKW917524 TUS917517:TUS917524 UEO917517:UEO917524 UOK917517:UOK917524 UYG917517:UYG917524 VIC917517:VIC917524 VRY917517:VRY917524 WBU917517:WBU917524 WLQ917517:WLQ917524 WVM917517:WVM917524 E983053:E983060 JA983053:JA983060 SW983053:SW983060 ACS983053:ACS983060 AMO983053:AMO983060 AWK983053:AWK983060 BGG983053:BGG983060 BQC983053:BQC983060 BZY983053:BZY983060 CJU983053:CJU983060 CTQ983053:CTQ983060 DDM983053:DDM983060 DNI983053:DNI983060 DXE983053:DXE983060 EHA983053:EHA983060 EQW983053:EQW983060 FAS983053:FAS983060 FKO983053:FKO983060 FUK983053:FUK983060 GEG983053:GEG983060 GOC983053:GOC983060 GXY983053:GXY983060 HHU983053:HHU983060 HRQ983053:HRQ983060 IBM983053:IBM983060 ILI983053:ILI983060 IVE983053:IVE983060 JFA983053:JFA983060 JOW983053:JOW983060 JYS983053:JYS983060 KIO983053:KIO983060 KSK983053:KSK983060 LCG983053:LCG983060 LMC983053:LMC983060 LVY983053:LVY983060 MFU983053:MFU983060 MPQ983053:MPQ983060 MZM983053:MZM983060 NJI983053:NJI983060 NTE983053:NTE983060 ODA983053:ODA983060 OMW983053:OMW983060 OWS983053:OWS983060 PGO983053:PGO983060 PQK983053:PQK983060 QAG983053:QAG983060 QKC983053:QKC983060 QTY983053:QTY983060 RDU983053:RDU983060 RNQ983053:RNQ983060 RXM983053:RXM983060 SHI983053:SHI983060 SRE983053:SRE983060 TBA983053:TBA983060 TKW983053:TKW983060 TUS983053:TUS983060 UEO983053:UEO983060 UOK983053:UOK983060 UYG983053:UYG983060 VIC983053:VIC983060 VRY983053:VRY983060 WBU983053:WBU983060 WLQ983053:WLQ983060 WVM983053:WVM983060 G20 JC20 SY20 ACU20 AMQ20 AWM20 BGI20 BQE20 CAA20 CJW20 CTS20 DDO20 DNK20 DXG20 EHC20 EQY20 FAU20 FKQ20 FUM20 GEI20 GOE20 GYA20 HHW20 HRS20 IBO20 ILK20 IVG20 JFC20 JOY20 JYU20 KIQ20 KSM20 LCI20 LME20 LWA20 MFW20 MPS20 MZO20 NJK20 NTG20 ODC20 OMY20 OWU20 PGQ20 PQM20 QAI20 QKE20 QUA20 RDW20 RNS20 RXO20 SHK20 SRG20 TBC20 TKY20 TUU20 UEQ20 UOM20 UYI20 VIE20 VSA20 WBW20 WLS20 WVO20 G65556 JC65556 SY65556 ACU65556 AMQ65556 AWM65556 BGI65556 BQE65556 CAA65556 CJW65556 CTS65556 DDO65556 DNK65556 DXG65556 EHC65556 EQY65556 FAU65556 FKQ65556 FUM65556 GEI65556 GOE65556 GYA65556 HHW65556 HRS65556 IBO65556 ILK65556 IVG65556 JFC65556 JOY65556 JYU65556 KIQ65556 KSM65556 LCI65556 LME65556 LWA65556 MFW65556 MPS65556 MZO65556 NJK65556 NTG65556 ODC65556 OMY65556 OWU65556 PGQ65556 PQM65556 QAI65556 QKE65556 QUA65556 RDW65556 RNS65556 RXO65556 SHK65556 SRG65556 TBC65556 TKY65556 TUU65556 UEQ65556 UOM65556 UYI65556 VIE65556 VSA65556 WBW65556 WLS65556 WVO65556 G131092 JC131092 SY131092 ACU131092 AMQ131092 AWM131092 BGI131092 BQE131092 CAA131092 CJW131092 CTS131092 DDO131092 DNK131092 DXG131092 EHC131092 EQY131092 FAU131092 FKQ131092 FUM131092 GEI131092 GOE131092 GYA131092 HHW131092 HRS131092 IBO131092 ILK131092 IVG131092 JFC131092 JOY131092 JYU131092 KIQ131092 KSM131092 LCI131092 LME131092 LWA131092 MFW131092 MPS131092 MZO131092 NJK131092 NTG131092 ODC131092 OMY131092 OWU131092 PGQ131092 PQM131092 QAI131092 QKE131092 QUA131092 RDW131092 RNS131092 RXO131092 SHK131092 SRG131092 TBC131092 TKY131092 TUU131092 UEQ131092 UOM131092 UYI131092 VIE131092 VSA131092 WBW131092 WLS131092 WVO131092 G196628 JC196628 SY196628 ACU196628 AMQ196628 AWM196628 BGI196628 BQE196628 CAA196628 CJW196628 CTS196628 DDO196628 DNK196628 DXG196628 EHC196628 EQY196628 FAU196628 FKQ196628 FUM196628 GEI196628 GOE196628 GYA196628 HHW196628 HRS196628 IBO196628 ILK196628 IVG196628 JFC196628 JOY196628 JYU196628 KIQ196628 KSM196628 LCI196628 LME196628 LWA196628 MFW196628 MPS196628 MZO196628 NJK196628 NTG196628 ODC196628 OMY196628 OWU196628 PGQ196628 PQM196628 QAI196628 QKE196628 QUA196628 RDW196628 RNS196628 RXO196628 SHK196628 SRG196628 TBC196628 TKY196628 TUU196628 UEQ196628 UOM196628 UYI196628 VIE196628 VSA196628 WBW196628 WLS196628 WVO196628 G262164 JC262164 SY262164 ACU262164 AMQ262164 AWM262164 BGI262164 BQE262164 CAA262164 CJW262164 CTS262164 DDO262164 DNK262164 DXG262164 EHC262164 EQY262164 FAU262164 FKQ262164 FUM262164 GEI262164 GOE262164 GYA262164 HHW262164 HRS262164 IBO262164 ILK262164 IVG262164 JFC262164 JOY262164 JYU262164 KIQ262164 KSM262164 LCI262164 LME262164 LWA262164 MFW262164 MPS262164 MZO262164 NJK262164 NTG262164 ODC262164 OMY262164 OWU262164 PGQ262164 PQM262164 QAI262164 QKE262164 QUA262164 RDW262164 RNS262164 RXO262164 SHK262164 SRG262164 TBC262164 TKY262164 TUU262164 UEQ262164 UOM262164 UYI262164 VIE262164 VSA262164 WBW262164 WLS262164 WVO262164 G327700 JC327700 SY327700 ACU327700 AMQ327700 AWM327700 BGI327700 BQE327700 CAA327700 CJW327700 CTS327700 DDO327700 DNK327700 DXG327700 EHC327700 EQY327700 FAU327700 FKQ327700 FUM327700 GEI327700 GOE327700 GYA327700 HHW327700 HRS327700 IBO327700 ILK327700 IVG327700 JFC327700 JOY327700 JYU327700 KIQ327700 KSM327700 LCI327700 LME327700 LWA327700 MFW327700 MPS327700 MZO327700 NJK327700 NTG327700 ODC327700 OMY327700 OWU327700 PGQ327700 PQM327700 QAI327700 QKE327700 QUA327700 RDW327700 RNS327700 RXO327700 SHK327700 SRG327700 TBC327700 TKY327700 TUU327700 UEQ327700 UOM327700 UYI327700 VIE327700 VSA327700 WBW327700 WLS327700 WVO327700 G393236 JC393236 SY393236 ACU393236 AMQ393236 AWM393236 BGI393236 BQE393236 CAA393236 CJW393236 CTS393236 DDO393236 DNK393236 DXG393236 EHC393236 EQY393236 FAU393236 FKQ393236 FUM393236 GEI393236 GOE393236 GYA393236 HHW393236 HRS393236 IBO393236 ILK393236 IVG393236 JFC393236 JOY393236 JYU393236 KIQ393236 KSM393236 LCI393236 LME393236 LWA393236 MFW393236 MPS393236 MZO393236 NJK393236 NTG393236 ODC393236 OMY393236 OWU393236 PGQ393236 PQM393236 QAI393236 QKE393236 QUA393236 RDW393236 RNS393236 RXO393236 SHK393236 SRG393236 TBC393236 TKY393236 TUU393236 UEQ393236 UOM393236 UYI393236 VIE393236 VSA393236 WBW393236 WLS393236 WVO393236 G458772 JC458772 SY458772 ACU458772 AMQ458772 AWM458772 BGI458772 BQE458772 CAA458772 CJW458772 CTS458772 DDO458772 DNK458772 DXG458772 EHC458772 EQY458772 FAU458772 FKQ458772 FUM458772 GEI458772 GOE458772 GYA458772 HHW458772 HRS458772 IBO458772 ILK458772 IVG458772 JFC458772 JOY458772 JYU458772 KIQ458772 KSM458772 LCI458772 LME458772 LWA458772 MFW458772 MPS458772 MZO458772 NJK458772 NTG458772 ODC458772 OMY458772 OWU458772 PGQ458772 PQM458772 QAI458772 QKE458772 QUA458772 RDW458772 RNS458772 RXO458772 SHK458772 SRG458772 TBC458772 TKY458772 TUU458772 UEQ458772 UOM458772 UYI458772 VIE458772 VSA458772 WBW458772 WLS458772 WVO458772 G524308 JC524308 SY524308 ACU524308 AMQ524308 AWM524308 BGI524308 BQE524308 CAA524308 CJW524308 CTS524308 DDO524308 DNK524308 DXG524308 EHC524308 EQY524308 FAU524308 FKQ524308 FUM524308 GEI524308 GOE524308 GYA524308 HHW524308 HRS524308 IBO524308 ILK524308 IVG524308 JFC524308 JOY524308 JYU524308 KIQ524308 KSM524308 LCI524308 LME524308 LWA524308 MFW524308 MPS524308 MZO524308 NJK524308 NTG524308 ODC524308 OMY524308 OWU524308 PGQ524308 PQM524308 QAI524308 QKE524308 QUA524308 RDW524308 RNS524308 RXO524308 SHK524308 SRG524308 TBC524308 TKY524308 TUU524308 UEQ524308 UOM524308 UYI524308 VIE524308 VSA524308 WBW524308 WLS524308 WVO524308 G589844 JC589844 SY589844 ACU589844 AMQ589844 AWM589844 BGI589844 BQE589844 CAA589844 CJW589844 CTS589844 DDO589844 DNK589844 DXG589844 EHC589844 EQY589844 FAU589844 FKQ589844 FUM589844 GEI589844 GOE589844 GYA589844 HHW589844 HRS589844 IBO589844 ILK589844 IVG589844 JFC589844 JOY589844 JYU589844 KIQ589844 KSM589844 LCI589844 LME589844 LWA589844 MFW589844 MPS589844 MZO589844 NJK589844 NTG589844 ODC589844 OMY589844 OWU589844 PGQ589844 PQM589844 QAI589844 QKE589844 QUA589844 RDW589844 RNS589844 RXO589844 SHK589844 SRG589844 TBC589844 TKY589844 TUU589844 UEQ589844 UOM589844 UYI589844 VIE589844 VSA589844 WBW589844 WLS589844 WVO589844 G655380 JC655380 SY655380 ACU655380 AMQ655380 AWM655380 BGI655380 BQE655380 CAA655380 CJW655380 CTS655380 DDO655380 DNK655380 DXG655380 EHC655380 EQY655380 FAU655380 FKQ655380 FUM655380 GEI655380 GOE655380 GYA655380 HHW655380 HRS655380 IBO655380 ILK655380 IVG655380 JFC655380 JOY655380 JYU655380 KIQ655380 KSM655380 LCI655380 LME655380 LWA655380 MFW655380 MPS655380 MZO655380 NJK655380 NTG655380 ODC655380 OMY655380 OWU655380 PGQ655380 PQM655380 QAI655380 QKE655380 QUA655380 RDW655380 RNS655380 RXO655380 SHK655380 SRG655380 TBC655380 TKY655380 TUU655380 UEQ655380 UOM655380 UYI655380 VIE655380 VSA655380 WBW655380 WLS655380 WVO655380 G720916 JC720916 SY720916 ACU720916 AMQ720916 AWM720916 BGI720916 BQE720916 CAA720916 CJW720916 CTS720916 DDO720916 DNK720916 DXG720916 EHC720916 EQY720916 FAU720916 FKQ720916 FUM720916 GEI720916 GOE720916 GYA720916 HHW720916 HRS720916 IBO720916 ILK720916 IVG720916 JFC720916 JOY720916 JYU720916 KIQ720916 KSM720916 LCI720916 LME720916 LWA720916 MFW720916 MPS720916 MZO720916 NJK720916 NTG720916 ODC720916 OMY720916 OWU720916 PGQ720916 PQM720916 QAI720916 QKE720916 QUA720916 RDW720916 RNS720916 RXO720916 SHK720916 SRG720916 TBC720916 TKY720916 TUU720916 UEQ720916 UOM720916 UYI720916 VIE720916 VSA720916 WBW720916 WLS720916 WVO720916 G786452 JC786452 SY786452 ACU786452 AMQ786452 AWM786452 BGI786452 BQE786452 CAA786452 CJW786452 CTS786452 DDO786452 DNK786452 DXG786452 EHC786452 EQY786452 FAU786452 FKQ786452 FUM786452 GEI786452 GOE786452 GYA786452 HHW786452 HRS786452 IBO786452 ILK786452 IVG786452 JFC786452 JOY786452 JYU786452 KIQ786452 KSM786452 LCI786452 LME786452 LWA786452 MFW786452 MPS786452 MZO786452 NJK786452 NTG786452 ODC786452 OMY786452 OWU786452 PGQ786452 PQM786452 QAI786452 QKE786452 QUA786452 RDW786452 RNS786452 RXO786452 SHK786452 SRG786452 TBC786452 TKY786452 TUU786452 UEQ786452 UOM786452 UYI786452 VIE786452 VSA786452 WBW786452 WLS786452 WVO786452 G851988 JC851988 SY851988 ACU851988 AMQ851988 AWM851988 BGI851988 BQE851988 CAA851988 CJW851988 CTS851988 DDO851988 DNK851988 DXG851988 EHC851988 EQY851988 FAU851988 FKQ851988 FUM851988 GEI851988 GOE851988 GYA851988 HHW851988 HRS851988 IBO851988 ILK851988 IVG851988 JFC851988 JOY851988 JYU851988 KIQ851988 KSM851988 LCI851988 LME851988 LWA851988 MFW851988 MPS851988 MZO851988 NJK851988 NTG851988 ODC851988 OMY851988 OWU851988 PGQ851988 PQM851988 QAI851988 QKE851988 QUA851988 RDW851988 RNS851988 RXO851988 SHK851988 SRG851988 TBC851988 TKY851988 TUU851988 UEQ851988 UOM851988 UYI851988 VIE851988 VSA851988 WBW851988 WLS851988 WVO851988 G917524 JC917524 SY917524 ACU917524 AMQ917524 AWM917524 BGI917524 BQE917524 CAA917524 CJW917524 CTS917524 DDO917524 DNK917524 DXG917524 EHC917524 EQY917524 FAU917524 FKQ917524 FUM917524 GEI917524 GOE917524 GYA917524 HHW917524 HRS917524 IBO917524 ILK917524 IVG917524 JFC917524 JOY917524 JYU917524 KIQ917524 KSM917524 LCI917524 LME917524 LWA917524 MFW917524 MPS917524 MZO917524 NJK917524 NTG917524 ODC917524 OMY917524 OWU917524 PGQ917524 PQM917524 QAI917524 QKE917524 QUA917524 RDW917524 RNS917524 RXO917524 SHK917524 SRG917524 TBC917524 TKY917524 TUU917524 UEQ917524 UOM917524 UYI917524 VIE917524 VSA917524 WBW917524 WLS917524 WVO917524 G983060 JC983060 SY983060 ACU983060 AMQ983060 AWM983060 BGI983060 BQE983060 CAA983060 CJW983060 CTS983060 DDO983060 DNK983060 DXG983060 EHC983060 EQY983060 FAU983060 FKQ983060 FUM983060 GEI983060 GOE983060 GYA983060 HHW983060 HRS983060 IBO983060 ILK983060 IVG983060 JFC983060 JOY983060 JYU983060 KIQ983060 KSM983060 LCI983060 LME983060 LWA983060 MFW983060 MPS983060 MZO983060 NJK983060 NTG983060 ODC983060 OMY983060 OWU983060 PGQ983060 PQM983060 QAI983060 QKE983060 QUA983060 RDW983060 RNS983060 RXO983060 SHK983060 SRG983060 TBC983060 TKY983060 TUU983060 UEQ983060 UOM983060 UYI983060 VIE983060 VSA983060 WBW983060 WLS983060 WVO983060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E131081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E196617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E262153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E327689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E393225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E458761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E524297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E589833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E655369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E720905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E786441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E851977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E917513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E983049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G9 JC9 SY9 ACU9 AMQ9 AWM9 BGI9 BQE9 CAA9 CJW9 CTS9 DDO9 DNK9 DXG9 EHC9 EQY9 FAU9 FKQ9 FUM9 GEI9 GOE9 GYA9 HHW9 HRS9 IBO9 ILK9 IVG9 JFC9 JOY9 JYU9 KIQ9 KSM9 LCI9 LME9 LWA9 MFW9 MPS9 MZO9 NJK9 NTG9 ODC9 OMY9 OWU9 PGQ9 PQM9 QAI9 QKE9 QUA9 RDW9 RNS9 RXO9 SHK9 SRG9 TBC9 TKY9 TUU9 UEQ9 UOM9 UYI9 VIE9 VSA9 WBW9 WLS9 WVO9 G65545 JC65545 SY65545 ACU65545 AMQ65545 AWM65545 BGI65545 BQE65545 CAA65545 CJW65545 CTS65545 DDO65545 DNK65545 DXG65545 EHC65545 EQY65545 FAU65545 FKQ65545 FUM65545 GEI65545 GOE65545 GYA65545 HHW65545 HRS65545 IBO65545 ILK65545 IVG65545 JFC65545 JOY65545 JYU65545 KIQ65545 KSM65545 LCI65545 LME65545 LWA65545 MFW65545 MPS65545 MZO65545 NJK65545 NTG65545 ODC65545 OMY65545 OWU65545 PGQ65545 PQM65545 QAI65545 QKE65545 QUA65545 RDW65545 RNS65545 RXO65545 SHK65545 SRG65545 TBC65545 TKY65545 TUU65545 UEQ65545 UOM65545 UYI65545 VIE65545 VSA65545 WBW65545 WLS65545 WVO65545 G131081 JC131081 SY131081 ACU131081 AMQ131081 AWM131081 BGI131081 BQE131081 CAA131081 CJW131081 CTS131081 DDO131081 DNK131081 DXG131081 EHC131081 EQY131081 FAU131081 FKQ131081 FUM131081 GEI131081 GOE131081 GYA131081 HHW131081 HRS131081 IBO131081 ILK131081 IVG131081 JFC131081 JOY131081 JYU131081 KIQ131081 KSM131081 LCI131081 LME131081 LWA131081 MFW131081 MPS131081 MZO131081 NJK131081 NTG131081 ODC131081 OMY131081 OWU131081 PGQ131081 PQM131081 QAI131081 QKE131081 QUA131081 RDW131081 RNS131081 RXO131081 SHK131081 SRG131081 TBC131081 TKY131081 TUU131081 UEQ131081 UOM131081 UYI131081 VIE131081 VSA131081 WBW131081 WLS131081 WVO131081 G196617 JC196617 SY196617 ACU196617 AMQ196617 AWM196617 BGI196617 BQE196617 CAA196617 CJW196617 CTS196617 DDO196617 DNK196617 DXG196617 EHC196617 EQY196617 FAU196617 FKQ196617 FUM196617 GEI196617 GOE196617 GYA196617 HHW196617 HRS196617 IBO196617 ILK196617 IVG196617 JFC196617 JOY196617 JYU196617 KIQ196617 KSM196617 LCI196617 LME196617 LWA196617 MFW196617 MPS196617 MZO196617 NJK196617 NTG196617 ODC196617 OMY196617 OWU196617 PGQ196617 PQM196617 QAI196617 QKE196617 QUA196617 RDW196617 RNS196617 RXO196617 SHK196617 SRG196617 TBC196617 TKY196617 TUU196617 UEQ196617 UOM196617 UYI196617 VIE196617 VSA196617 WBW196617 WLS196617 WVO196617 G262153 JC262153 SY262153 ACU262153 AMQ262153 AWM262153 BGI262153 BQE262153 CAA262153 CJW262153 CTS262153 DDO262153 DNK262153 DXG262153 EHC262153 EQY262153 FAU262153 FKQ262153 FUM262153 GEI262153 GOE262153 GYA262153 HHW262153 HRS262153 IBO262153 ILK262153 IVG262153 JFC262153 JOY262153 JYU262153 KIQ262153 KSM262153 LCI262153 LME262153 LWA262153 MFW262153 MPS262153 MZO262153 NJK262153 NTG262153 ODC262153 OMY262153 OWU262153 PGQ262153 PQM262153 QAI262153 QKE262153 QUA262153 RDW262153 RNS262153 RXO262153 SHK262153 SRG262153 TBC262153 TKY262153 TUU262153 UEQ262153 UOM262153 UYI262153 VIE262153 VSA262153 WBW262153 WLS262153 WVO262153 G327689 JC327689 SY327689 ACU327689 AMQ327689 AWM327689 BGI327689 BQE327689 CAA327689 CJW327689 CTS327689 DDO327689 DNK327689 DXG327689 EHC327689 EQY327689 FAU327689 FKQ327689 FUM327689 GEI327689 GOE327689 GYA327689 HHW327689 HRS327689 IBO327689 ILK327689 IVG327689 JFC327689 JOY327689 JYU327689 KIQ327689 KSM327689 LCI327689 LME327689 LWA327689 MFW327689 MPS327689 MZO327689 NJK327689 NTG327689 ODC327689 OMY327689 OWU327689 PGQ327689 PQM327689 QAI327689 QKE327689 QUA327689 RDW327689 RNS327689 RXO327689 SHK327689 SRG327689 TBC327689 TKY327689 TUU327689 UEQ327689 UOM327689 UYI327689 VIE327689 VSA327689 WBW327689 WLS327689 WVO327689 G393225 JC393225 SY393225 ACU393225 AMQ393225 AWM393225 BGI393225 BQE393225 CAA393225 CJW393225 CTS393225 DDO393225 DNK393225 DXG393225 EHC393225 EQY393225 FAU393225 FKQ393225 FUM393225 GEI393225 GOE393225 GYA393225 HHW393225 HRS393225 IBO393225 ILK393225 IVG393225 JFC393225 JOY393225 JYU393225 KIQ393225 KSM393225 LCI393225 LME393225 LWA393225 MFW393225 MPS393225 MZO393225 NJK393225 NTG393225 ODC393225 OMY393225 OWU393225 PGQ393225 PQM393225 QAI393225 QKE393225 QUA393225 RDW393225 RNS393225 RXO393225 SHK393225 SRG393225 TBC393225 TKY393225 TUU393225 UEQ393225 UOM393225 UYI393225 VIE393225 VSA393225 WBW393225 WLS393225 WVO393225 G458761 JC458761 SY458761 ACU458761 AMQ458761 AWM458761 BGI458761 BQE458761 CAA458761 CJW458761 CTS458761 DDO458761 DNK458761 DXG458761 EHC458761 EQY458761 FAU458761 FKQ458761 FUM458761 GEI458761 GOE458761 GYA458761 HHW458761 HRS458761 IBO458761 ILK458761 IVG458761 JFC458761 JOY458761 JYU458761 KIQ458761 KSM458761 LCI458761 LME458761 LWA458761 MFW458761 MPS458761 MZO458761 NJK458761 NTG458761 ODC458761 OMY458761 OWU458761 PGQ458761 PQM458761 QAI458761 QKE458761 QUA458761 RDW458761 RNS458761 RXO458761 SHK458761 SRG458761 TBC458761 TKY458761 TUU458761 UEQ458761 UOM458761 UYI458761 VIE458761 VSA458761 WBW458761 WLS458761 WVO458761 G524297 JC524297 SY524297 ACU524297 AMQ524297 AWM524297 BGI524297 BQE524297 CAA524297 CJW524297 CTS524297 DDO524297 DNK524297 DXG524297 EHC524297 EQY524297 FAU524297 FKQ524297 FUM524297 GEI524297 GOE524297 GYA524297 HHW524297 HRS524297 IBO524297 ILK524297 IVG524297 JFC524297 JOY524297 JYU524297 KIQ524297 KSM524297 LCI524297 LME524297 LWA524297 MFW524297 MPS524297 MZO524297 NJK524297 NTG524297 ODC524297 OMY524297 OWU524297 PGQ524297 PQM524297 QAI524297 QKE524297 QUA524297 RDW524297 RNS524297 RXO524297 SHK524297 SRG524297 TBC524297 TKY524297 TUU524297 UEQ524297 UOM524297 UYI524297 VIE524297 VSA524297 WBW524297 WLS524297 WVO524297 G589833 JC589833 SY589833 ACU589833 AMQ589833 AWM589833 BGI589833 BQE589833 CAA589833 CJW589833 CTS589833 DDO589833 DNK589833 DXG589833 EHC589833 EQY589833 FAU589833 FKQ589833 FUM589833 GEI589833 GOE589833 GYA589833 HHW589833 HRS589833 IBO589833 ILK589833 IVG589833 JFC589833 JOY589833 JYU589833 KIQ589833 KSM589833 LCI589833 LME589833 LWA589833 MFW589833 MPS589833 MZO589833 NJK589833 NTG589833 ODC589833 OMY589833 OWU589833 PGQ589833 PQM589833 QAI589833 QKE589833 QUA589833 RDW589833 RNS589833 RXO589833 SHK589833 SRG589833 TBC589833 TKY589833 TUU589833 UEQ589833 UOM589833 UYI589833 VIE589833 VSA589833 WBW589833 WLS589833 WVO589833 G655369 JC655369 SY655369 ACU655369 AMQ655369 AWM655369 BGI655369 BQE655369 CAA655369 CJW655369 CTS655369 DDO655369 DNK655369 DXG655369 EHC655369 EQY655369 FAU655369 FKQ655369 FUM655369 GEI655369 GOE655369 GYA655369 HHW655369 HRS655369 IBO655369 ILK655369 IVG655369 JFC655369 JOY655369 JYU655369 KIQ655369 KSM655369 LCI655369 LME655369 LWA655369 MFW655369 MPS655369 MZO655369 NJK655369 NTG655369 ODC655369 OMY655369 OWU655369 PGQ655369 PQM655369 QAI655369 QKE655369 QUA655369 RDW655369 RNS655369 RXO655369 SHK655369 SRG655369 TBC655369 TKY655369 TUU655369 UEQ655369 UOM655369 UYI655369 VIE655369 VSA655369 WBW655369 WLS655369 WVO655369 G720905 JC720905 SY720905 ACU720905 AMQ720905 AWM720905 BGI720905 BQE720905 CAA720905 CJW720905 CTS720905 DDO720905 DNK720905 DXG720905 EHC720905 EQY720905 FAU720905 FKQ720905 FUM720905 GEI720905 GOE720905 GYA720905 HHW720905 HRS720905 IBO720905 ILK720905 IVG720905 JFC720905 JOY720905 JYU720905 KIQ720905 KSM720905 LCI720905 LME720905 LWA720905 MFW720905 MPS720905 MZO720905 NJK720905 NTG720905 ODC720905 OMY720905 OWU720905 PGQ720905 PQM720905 QAI720905 QKE720905 QUA720905 RDW720905 RNS720905 RXO720905 SHK720905 SRG720905 TBC720905 TKY720905 TUU720905 UEQ720905 UOM720905 UYI720905 VIE720905 VSA720905 WBW720905 WLS720905 WVO720905 G786441 JC786441 SY786441 ACU786441 AMQ786441 AWM786441 BGI786441 BQE786441 CAA786441 CJW786441 CTS786441 DDO786441 DNK786441 DXG786441 EHC786441 EQY786441 FAU786441 FKQ786441 FUM786441 GEI786441 GOE786441 GYA786441 HHW786441 HRS786441 IBO786441 ILK786441 IVG786441 JFC786441 JOY786441 JYU786441 KIQ786441 KSM786441 LCI786441 LME786441 LWA786441 MFW786441 MPS786441 MZO786441 NJK786441 NTG786441 ODC786441 OMY786441 OWU786441 PGQ786441 PQM786441 QAI786441 QKE786441 QUA786441 RDW786441 RNS786441 RXO786441 SHK786441 SRG786441 TBC786441 TKY786441 TUU786441 UEQ786441 UOM786441 UYI786441 VIE786441 VSA786441 WBW786441 WLS786441 WVO786441 G851977 JC851977 SY851977 ACU851977 AMQ851977 AWM851977 BGI851977 BQE851977 CAA851977 CJW851977 CTS851977 DDO851977 DNK851977 DXG851977 EHC851977 EQY851977 FAU851977 FKQ851977 FUM851977 GEI851977 GOE851977 GYA851977 HHW851977 HRS851977 IBO851977 ILK851977 IVG851977 JFC851977 JOY851977 JYU851977 KIQ851977 KSM851977 LCI851977 LME851977 LWA851977 MFW851977 MPS851977 MZO851977 NJK851977 NTG851977 ODC851977 OMY851977 OWU851977 PGQ851977 PQM851977 QAI851977 QKE851977 QUA851977 RDW851977 RNS851977 RXO851977 SHK851977 SRG851977 TBC851977 TKY851977 TUU851977 UEQ851977 UOM851977 UYI851977 VIE851977 VSA851977 WBW851977 WLS851977 WVO851977 G917513 JC917513 SY917513 ACU917513 AMQ917513 AWM917513 BGI917513 BQE917513 CAA917513 CJW917513 CTS917513 DDO917513 DNK917513 DXG917513 EHC917513 EQY917513 FAU917513 FKQ917513 FUM917513 GEI917513 GOE917513 GYA917513 HHW917513 HRS917513 IBO917513 ILK917513 IVG917513 JFC917513 JOY917513 JYU917513 KIQ917513 KSM917513 LCI917513 LME917513 LWA917513 MFW917513 MPS917513 MZO917513 NJK917513 NTG917513 ODC917513 OMY917513 OWU917513 PGQ917513 PQM917513 QAI917513 QKE917513 QUA917513 RDW917513 RNS917513 RXO917513 SHK917513 SRG917513 TBC917513 TKY917513 TUU917513 UEQ917513 UOM917513 UYI917513 VIE917513 VSA917513 WBW917513 WLS917513 WVO917513 G983049 JC983049 SY983049 ACU983049 AMQ983049 AWM983049 BGI983049 BQE983049 CAA983049 CJW983049 CTS983049 DDO983049 DNK983049 DXG983049 EHC983049 EQY983049 FAU983049 FKQ983049 FUM983049 GEI983049 GOE983049 GYA983049 HHW983049 HRS983049 IBO983049 ILK983049 IVG983049 JFC983049 JOY983049 JYU983049 KIQ983049 KSM983049 LCI983049 LME983049 LWA983049 MFW983049 MPS983049 MZO983049 NJK983049 NTG983049 ODC983049 OMY983049 OWU983049 PGQ983049 PQM983049 QAI983049 QKE983049 QUA983049 RDW983049 RNS983049 RXO983049 SHK983049 SRG983049 TBC983049 TKY983049 TUU983049 UEQ983049 UOM983049 UYI983049 VIE983049 VSA983049 WBW983049 WLS983049 WVO983049 G11 JC11 SY11 ACU11 AMQ11 AWM11 BGI11 BQE11 CAA11 CJW11 CTS11 DDO11 DNK11 DXG11 EHC11 EQY11 FAU11 FKQ11 FUM11 GEI11 GOE11 GYA11 HHW11 HRS11 IBO11 ILK11 IVG11 JFC11 JOY11 JYU11 KIQ11 KSM11 LCI11 LME11 LWA11 MFW11 MPS11 MZO11 NJK11 NTG11 ODC11 OMY11 OWU11 PGQ11 PQM11 QAI11 QKE11 QUA11 RDW11 RNS11 RXO11 SHK11 SRG11 TBC11 TKY11 TUU11 UEQ11 UOM11 UYI11 VIE11 VSA11 WBW11 WLS11 WVO11 G65547 JC65547 SY65547 ACU65547 AMQ65547 AWM65547 BGI65547 BQE65547 CAA65547 CJW65547 CTS65547 DDO65547 DNK65547 DXG65547 EHC65547 EQY65547 FAU65547 FKQ65547 FUM65547 GEI65547 GOE65547 GYA65547 HHW65547 HRS65547 IBO65547 ILK65547 IVG65547 JFC65547 JOY65547 JYU65547 KIQ65547 KSM65547 LCI65547 LME65547 LWA65547 MFW65547 MPS65547 MZO65547 NJK65547 NTG65547 ODC65547 OMY65547 OWU65547 PGQ65547 PQM65547 QAI65547 QKE65547 QUA65547 RDW65547 RNS65547 RXO65547 SHK65547 SRG65547 TBC65547 TKY65547 TUU65547 UEQ65547 UOM65547 UYI65547 VIE65547 VSA65547 WBW65547 WLS65547 WVO65547 G131083 JC131083 SY131083 ACU131083 AMQ131083 AWM131083 BGI131083 BQE131083 CAA131083 CJW131083 CTS131083 DDO131083 DNK131083 DXG131083 EHC131083 EQY131083 FAU131083 FKQ131083 FUM131083 GEI131083 GOE131083 GYA131083 HHW131083 HRS131083 IBO131083 ILK131083 IVG131083 JFC131083 JOY131083 JYU131083 KIQ131083 KSM131083 LCI131083 LME131083 LWA131083 MFW131083 MPS131083 MZO131083 NJK131083 NTG131083 ODC131083 OMY131083 OWU131083 PGQ131083 PQM131083 QAI131083 QKE131083 QUA131083 RDW131083 RNS131083 RXO131083 SHK131083 SRG131083 TBC131083 TKY131083 TUU131083 UEQ131083 UOM131083 UYI131083 VIE131083 VSA131083 WBW131083 WLS131083 WVO131083 G196619 JC196619 SY196619 ACU196619 AMQ196619 AWM196619 BGI196619 BQE196619 CAA196619 CJW196619 CTS196619 DDO196619 DNK196619 DXG196619 EHC196619 EQY196619 FAU196619 FKQ196619 FUM196619 GEI196619 GOE196619 GYA196619 HHW196619 HRS196619 IBO196619 ILK196619 IVG196619 JFC196619 JOY196619 JYU196619 KIQ196619 KSM196619 LCI196619 LME196619 LWA196619 MFW196619 MPS196619 MZO196619 NJK196619 NTG196619 ODC196619 OMY196619 OWU196619 PGQ196619 PQM196619 QAI196619 QKE196619 QUA196619 RDW196619 RNS196619 RXO196619 SHK196619 SRG196619 TBC196619 TKY196619 TUU196619 UEQ196619 UOM196619 UYI196619 VIE196619 VSA196619 WBW196619 WLS196619 WVO196619 G262155 JC262155 SY262155 ACU262155 AMQ262155 AWM262155 BGI262155 BQE262155 CAA262155 CJW262155 CTS262155 DDO262155 DNK262155 DXG262155 EHC262155 EQY262155 FAU262155 FKQ262155 FUM262155 GEI262155 GOE262155 GYA262155 HHW262155 HRS262155 IBO262155 ILK262155 IVG262155 JFC262155 JOY262155 JYU262155 KIQ262155 KSM262155 LCI262155 LME262155 LWA262155 MFW262155 MPS262155 MZO262155 NJK262155 NTG262155 ODC262155 OMY262155 OWU262155 PGQ262155 PQM262155 QAI262155 QKE262155 QUA262155 RDW262155 RNS262155 RXO262155 SHK262155 SRG262155 TBC262155 TKY262155 TUU262155 UEQ262155 UOM262155 UYI262155 VIE262155 VSA262155 WBW262155 WLS262155 WVO262155 G327691 JC327691 SY327691 ACU327691 AMQ327691 AWM327691 BGI327691 BQE327691 CAA327691 CJW327691 CTS327691 DDO327691 DNK327691 DXG327691 EHC327691 EQY327691 FAU327691 FKQ327691 FUM327691 GEI327691 GOE327691 GYA327691 HHW327691 HRS327691 IBO327691 ILK327691 IVG327691 JFC327691 JOY327691 JYU327691 KIQ327691 KSM327691 LCI327691 LME327691 LWA327691 MFW327691 MPS327691 MZO327691 NJK327691 NTG327691 ODC327691 OMY327691 OWU327691 PGQ327691 PQM327691 QAI327691 QKE327691 QUA327691 RDW327691 RNS327691 RXO327691 SHK327691 SRG327691 TBC327691 TKY327691 TUU327691 UEQ327691 UOM327691 UYI327691 VIE327691 VSA327691 WBW327691 WLS327691 WVO327691 G393227 JC393227 SY393227 ACU393227 AMQ393227 AWM393227 BGI393227 BQE393227 CAA393227 CJW393227 CTS393227 DDO393227 DNK393227 DXG393227 EHC393227 EQY393227 FAU393227 FKQ393227 FUM393227 GEI393227 GOE393227 GYA393227 HHW393227 HRS393227 IBO393227 ILK393227 IVG393227 JFC393227 JOY393227 JYU393227 KIQ393227 KSM393227 LCI393227 LME393227 LWA393227 MFW393227 MPS393227 MZO393227 NJK393227 NTG393227 ODC393227 OMY393227 OWU393227 PGQ393227 PQM393227 QAI393227 QKE393227 QUA393227 RDW393227 RNS393227 RXO393227 SHK393227 SRG393227 TBC393227 TKY393227 TUU393227 UEQ393227 UOM393227 UYI393227 VIE393227 VSA393227 WBW393227 WLS393227 WVO393227 G458763 JC458763 SY458763 ACU458763 AMQ458763 AWM458763 BGI458763 BQE458763 CAA458763 CJW458763 CTS458763 DDO458763 DNK458763 DXG458763 EHC458763 EQY458763 FAU458763 FKQ458763 FUM458763 GEI458763 GOE458763 GYA458763 HHW458763 HRS458763 IBO458763 ILK458763 IVG458763 JFC458763 JOY458763 JYU458763 KIQ458763 KSM458763 LCI458763 LME458763 LWA458763 MFW458763 MPS458763 MZO458763 NJK458763 NTG458763 ODC458763 OMY458763 OWU458763 PGQ458763 PQM458763 QAI458763 QKE458763 QUA458763 RDW458763 RNS458763 RXO458763 SHK458763 SRG458763 TBC458763 TKY458763 TUU458763 UEQ458763 UOM458763 UYI458763 VIE458763 VSA458763 WBW458763 WLS458763 WVO458763 G524299 JC524299 SY524299 ACU524299 AMQ524299 AWM524299 BGI524299 BQE524299 CAA524299 CJW524299 CTS524299 DDO524299 DNK524299 DXG524299 EHC524299 EQY524299 FAU524299 FKQ524299 FUM524299 GEI524299 GOE524299 GYA524299 HHW524299 HRS524299 IBO524299 ILK524299 IVG524299 JFC524299 JOY524299 JYU524299 KIQ524299 KSM524299 LCI524299 LME524299 LWA524299 MFW524299 MPS524299 MZO524299 NJK524299 NTG524299 ODC524299 OMY524299 OWU524299 PGQ524299 PQM524299 QAI524299 QKE524299 QUA524299 RDW524299 RNS524299 RXO524299 SHK524299 SRG524299 TBC524299 TKY524299 TUU524299 UEQ524299 UOM524299 UYI524299 VIE524299 VSA524299 WBW524299 WLS524299 WVO524299 G589835 JC589835 SY589835 ACU589835 AMQ589835 AWM589835 BGI589835 BQE589835 CAA589835 CJW589835 CTS589835 DDO589835 DNK589835 DXG589835 EHC589835 EQY589835 FAU589835 FKQ589835 FUM589835 GEI589835 GOE589835 GYA589835 HHW589835 HRS589835 IBO589835 ILK589835 IVG589835 JFC589835 JOY589835 JYU589835 KIQ589835 KSM589835 LCI589835 LME589835 LWA589835 MFW589835 MPS589835 MZO589835 NJK589835 NTG589835 ODC589835 OMY589835 OWU589835 PGQ589835 PQM589835 QAI589835 QKE589835 QUA589835 RDW589835 RNS589835 RXO589835 SHK589835 SRG589835 TBC589835 TKY589835 TUU589835 UEQ589835 UOM589835 UYI589835 VIE589835 VSA589835 WBW589835 WLS589835 WVO589835 G655371 JC655371 SY655371 ACU655371 AMQ655371 AWM655371 BGI655371 BQE655371 CAA655371 CJW655371 CTS655371 DDO655371 DNK655371 DXG655371 EHC655371 EQY655371 FAU655371 FKQ655371 FUM655371 GEI655371 GOE655371 GYA655371 HHW655371 HRS655371 IBO655371 ILK655371 IVG655371 JFC655371 JOY655371 JYU655371 KIQ655371 KSM655371 LCI655371 LME655371 LWA655371 MFW655371 MPS655371 MZO655371 NJK655371 NTG655371 ODC655371 OMY655371 OWU655371 PGQ655371 PQM655371 QAI655371 QKE655371 QUA655371 RDW655371 RNS655371 RXO655371 SHK655371 SRG655371 TBC655371 TKY655371 TUU655371 UEQ655371 UOM655371 UYI655371 VIE655371 VSA655371 WBW655371 WLS655371 WVO655371 G720907 JC720907 SY720907 ACU720907 AMQ720907 AWM720907 BGI720907 BQE720907 CAA720907 CJW720907 CTS720907 DDO720907 DNK720907 DXG720907 EHC720907 EQY720907 FAU720907 FKQ720907 FUM720907 GEI720907 GOE720907 GYA720907 HHW720907 HRS720907 IBO720907 ILK720907 IVG720907 JFC720907 JOY720907 JYU720907 KIQ720907 KSM720907 LCI720907 LME720907 LWA720907 MFW720907 MPS720907 MZO720907 NJK720907 NTG720907 ODC720907 OMY720907 OWU720907 PGQ720907 PQM720907 QAI720907 QKE720907 QUA720907 RDW720907 RNS720907 RXO720907 SHK720907 SRG720907 TBC720907 TKY720907 TUU720907 UEQ720907 UOM720907 UYI720907 VIE720907 VSA720907 WBW720907 WLS720907 WVO720907 G786443 JC786443 SY786443 ACU786443 AMQ786443 AWM786443 BGI786443 BQE786443 CAA786443 CJW786443 CTS786443 DDO786443 DNK786443 DXG786443 EHC786443 EQY786443 FAU786443 FKQ786443 FUM786443 GEI786443 GOE786443 GYA786443 HHW786443 HRS786443 IBO786443 ILK786443 IVG786443 JFC786443 JOY786443 JYU786443 KIQ786443 KSM786443 LCI786443 LME786443 LWA786443 MFW786443 MPS786443 MZO786443 NJK786443 NTG786443 ODC786443 OMY786443 OWU786443 PGQ786443 PQM786443 QAI786443 QKE786443 QUA786443 RDW786443 RNS786443 RXO786443 SHK786443 SRG786443 TBC786443 TKY786443 TUU786443 UEQ786443 UOM786443 UYI786443 VIE786443 VSA786443 WBW786443 WLS786443 WVO786443 G851979 JC851979 SY851979 ACU851979 AMQ851979 AWM851979 BGI851979 BQE851979 CAA851979 CJW851979 CTS851979 DDO851979 DNK851979 DXG851979 EHC851979 EQY851979 FAU851979 FKQ851979 FUM851979 GEI851979 GOE851979 GYA851979 HHW851979 HRS851979 IBO851979 ILK851979 IVG851979 JFC851979 JOY851979 JYU851979 KIQ851979 KSM851979 LCI851979 LME851979 LWA851979 MFW851979 MPS851979 MZO851979 NJK851979 NTG851979 ODC851979 OMY851979 OWU851979 PGQ851979 PQM851979 QAI851979 QKE851979 QUA851979 RDW851979 RNS851979 RXO851979 SHK851979 SRG851979 TBC851979 TKY851979 TUU851979 UEQ851979 UOM851979 UYI851979 VIE851979 VSA851979 WBW851979 WLS851979 WVO851979 G917515 JC917515 SY917515 ACU917515 AMQ917515 AWM917515 BGI917515 BQE917515 CAA917515 CJW917515 CTS917515 DDO917515 DNK917515 DXG917515 EHC917515 EQY917515 FAU917515 FKQ917515 FUM917515 GEI917515 GOE917515 GYA917515 HHW917515 HRS917515 IBO917515 ILK917515 IVG917515 JFC917515 JOY917515 JYU917515 KIQ917515 KSM917515 LCI917515 LME917515 LWA917515 MFW917515 MPS917515 MZO917515 NJK917515 NTG917515 ODC917515 OMY917515 OWU917515 PGQ917515 PQM917515 QAI917515 QKE917515 QUA917515 RDW917515 RNS917515 RXO917515 SHK917515 SRG917515 TBC917515 TKY917515 TUU917515 UEQ917515 UOM917515 UYI917515 VIE917515 VSA917515 WBW917515 WLS917515 WVO917515 G983051 JC983051 SY983051 ACU983051 AMQ983051 AWM983051 BGI983051 BQE983051 CAA983051 CJW983051 CTS983051 DDO983051 DNK983051 DXG983051 EHC983051 EQY983051 FAU983051 FKQ983051 FUM983051 GEI983051 GOE983051 GYA983051 HHW983051 HRS983051 IBO983051 ILK983051 IVG983051 JFC983051 JOY983051 JYU983051 KIQ983051 KSM983051 LCI983051 LME983051 LWA983051 MFW983051 MPS983051 MZO983051 NJK983051 NTG983051 ODC983051 OMY983051 OWU983051 PGQ983051 PQM983051 QAI983051 QKE983051 QUA983051 RDW983051 RNS983051 RXO983051 SHK983051 SRG983051 TBC983051 TKY983051 TUU983051 UEQ983051 UOM983051 UYI983051 VIE983051 VSA983051 WBW983051 WLS983051 WVO983051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B17FC-9D41-416C-B5DE-B12D0F85E0EB}">
  <sheetPr>
    <tabColor theme="7" tint="0.79998168889431442"/>
    <pageSetUpPr fitToPage="1"/>
  </sheetPr>
  <dimension ref="B1:P27"/>
  <sheetViews>
    <sheetView zoomScaleNormal="100" workbookViewId="0"/>
  </sheetViews>
  <sheetFormatPr baseColWidth="10" defaultColWidth="10.85546875" defaultRowHeight="12.75" x14ac:dyDescent="0.2"/>
  <cols>
    <col min="1" max="1" width="3.5703125" style="295" customWidth="1"/>
    <col min="2" max="2" width="1.5703125" style="295" customWidth="1"/>
    <col min="3" max="3" width="71.5703125" style="295" customWidth="1"/>
    <col min="4" max="4" width="3.5703125" style="295" customWidth="1"/>
    <col min="5" max="5" width="4.5703125" style="329" customWidth="1"/>
    <col min="6" max="6" width="16.5703125" style="295" customWidth="1"/>
    <col min="7" max="7" width="4.5703125" style="295" customWidth="1"/>
    <col min="8" max="8" width="16.5703125" style="295" customWidth="1"/>
    <col min="9" max="9" width="4.5703125" style="295" customWidth="1"/>
    <col min="10" max="10" width="16.5703125" style="295" customWidth="1"/>
    <col min="11" max="11" width="9.140625" style="295" customWidth="1"/>
    <col min="12" max="12" width="1.5703125" style="295" customWidth="1"/>
    <col min="13" max="256" width="10.85546875" style="295"/>
    <col min="257" max="257" width="3.5703125" style="295" customWidth="1"/>
    <col min="258" max="258" width="1.5703125" style="295" customWidth="1"/>
    <col min="259" max="259" width="71.5703125" style="295" customWidth="1"/>
    <col min="260" max="260" width="3.5703125" style="295" customWidth="1"/>
    <col min="261" max="261" width="4.5703125" style="295" customWidth="1"/>
    <col min="262" max="262" width="16.5703125" style="295" customWidth="1"/>
    <col min="263" max="263" width="4.5703125" style="295" customWidth="1"/>
    <col min="264" max="264" width="16.5703125" style="295" customWidth="1"/>
    <col min="265" max="265" width="4.5703125" style="295" customWidth="1"/>
    <col min="266" max="266" width="16.5703125" style="295" customWidth="1"/>
    <col min="267" max="267" width="9.140625" style="295" customWidth="1"/>
    <col min="268" max="268" width="1.5703125" style="295" customWidth="1"/>
    <col min="269" max="512" width="10.85546875" style="295"/>
    <col min="513" max="513" width="3.5703125" style="295" customWidth="1"/>
    <col min="514" max="514" width="1.5703125" style="295" customWidth="1"/>
    <col min="515" max="515" width="71.5703125" style="295" customWidth="1"/>
    <col min="516" max="516" width="3.5703125" style="295" customWidth="1"/>
    <col min="517" max="517" width="4.5703125" style="295" customWidth="1"/>
    <col min="518" max="518" width="16.5703125" style="295" customWidth="1"/>
    <col min="519" max="519" width="4.5703125" style="295" customWidth="1"/>
    <col min="520" max="520" width="16.5703125" style="295" customWidth="1"/>
    <col min="521" max="521" width="4.5703125" style="295" customWidth="1"/>
    <col min="522" max="522" width="16.5703125" style="295" customWidth="1"/>
    <col min="523" max="523" width="9.140625" style="295" customWidth="1"/>
    <col min="524" max="524" width="1.5703125" style="295" customWidth="1"/>
    <col min="525" max="768" width="10.85546875" style="295"/>
    <col min="769" max="769" width="3.5703125" style="295" customWidth="1"/>
    <col min="770" max="770" width="1.5703125" style="295" customWidth="1"/>
    <col min="771" max="771" width="71.5703125" style="295" customWidth="1"/>
    <col min="772" max="772" width="3.5703125" style="295" customWidth="1"/>
    <col min="773" max="773" width="4.5703125" style="295" customWidth="1"/>
    <col min="774" max="774" width="16.5703125" style="295" customWidth="1"/>
    <col min="775" max="775" width="4.5703125" style="295" customWidth="1"/>
    <col min="776" max="776" width="16.5703125" style="295" customWidth="1"/>
    <col min="777" max="777" width="4.5703125" style="295" customWidth="1"/>
    <col min="778" max="778" width="16.5703125" style="295" customWidth="1"/>
    <col min="779" max="779" width="9.140625" style="295" customWidth="1"/>
    <col min="780" max="780" width="1.5703125" style="295" customWidth="1"/>
    <col min="781" max="1024" width="10.85546875" style="295"/>
    <col min="1025" max="1025" width="3.5703125" style="295" customWidth="1"/>
    <col min="1026" max="1026" width="1.5703125" style="295" customWidth="1"/>
    <col min="1027" max="1027" width="71.5703125" style="295" customWidth="1"/>
    <col min="1028" max="1028" width="3.5703125" style="295" customWidth="1"/>
    <col min="1029" max="1029" width="4.5703125" style="295" customWidth="1"/>
    <col min="1030" max="1030" width="16.5703125" style="295" customWidth="1"/>
    <col min="1031" max="1031" width="4.5703125" style="295" customWidth="1"/>
    <col min="1032" max="1032" width="16.5703125" style="295" customWidth="1"/>
    <col min="1033" max="1033" width="4.5703125" style="295" customWidth="1"/>
    <col min="1034" max="1034" width="16.5703125" style="295" customWidth="1"/>
    <col min="1035" max="1035" width="9.140625" style="295" customWidth="1"/>
    <col min="1036" max="1036" width="1.5703125" style="295" customWidth="1"/>
    <col min="1037" max="1280" width="10.85546875" style="295"/>
    <col min="1281" max="1281" width="3.5703125" style="295" customWidth="1"/>
    <col min="1282" max="1282" width="1.5703125" style="295" customWidth="1"/>
    <col min="1283" max="1283" width="71.5703125" style="295" customWidth="1"/>
    <col min="1284" max="1284" width="3.5703125" style="295" customWidth="1"/>
    <col min="1285" max="1285" width="4.5703125" style="295" customWidth="1"/>
    <col min="1286" max="1286" width="16.5703125" style="295" customWidth="1"/>
    <col min="1287" max="1287" width="4.5703125" style="295" customWidth="1"/>
    <col min="1288" max="1288" width="16.5703125" style="295" customWidth="1"/>
    <col min="1289" max="1289" width="4.5703125" style="295" customWidth="1"/>
    <col min="1290" max="1290" width="16.5703125" style="295" customWidth="1"/>
    <col min="1291" max="1291" width="9.140625" style="295" customWidth="1"/>
    <col min="1292" max="1292" width="1.5703125" style="295" customWidth="1"/>
    <col min="1293" max="1536" width="10.85546875" style="295"/>
    <col min="1537" max="1537" width="3.5703125" style="295" customWidth="1"/>
    <col min="1538" max="1538" width="1.5703125" style="295" customWidth="1"/>
    <col min="1539" max="1539" width="71.5703125" style="295" customWidth="1"/>
    <col min="1540" max="1540" width="3.5703125" style="295" customWidth="1"/>
    <col min="1541" max="1541" width="4.5703125" style="295" customWidth="1"/>
    <col min="1542" max="1542" width="16.5703125" style="295" customWidth="1"/>
    <col min="1543" max="1543" width="4.5703125" style="295" customWidth="1"/>
    <col min="1544" max="1544" width="16.5703125" style="295" customWidth="1"/>
    <col min="1545" max="1545" width="4.5703125" style="295" customWidth="1"/>
    <col min="1546" max="1546" width="16.5703125" style="295" customWidth="1"/>
    <col min="1547" max="1547" width="9.140625" style="295" customWidth="1"/>
    <col min="1548" max="1548" width="1.5703125" style="295" customWidth="1"/>
    <col min="1549" max="1792" width="10.85546875" style="295"/>
    <col min="1793" max="1793" width="3.5703125" style="295" customWidth="1"/>
    <col min="1794" max="1794" width="1.5703125" style="295" customWidth="1"/>
    <col min="1795" max="1795" width="71.5703125" style="295" customWidth="1"/>
    <col min="1796" max="1796" width="3.5703125" style="295" customWidth="1"/>
    <col min="1797" max="1797" width="4.5703125" style="295" customWidth="1"/>
    <col min="1798" max="1798" width="16.5703125" style="295" customWidth="1"/>
    <col min="1799" max="1799" width="4.5703125" style="295" customWidth="1"/>
    <col min="1800" max="1800" width="16.5703125" style="295" customWidth="1"/>
    <col min="1801" max="1801" width="4.5703125" style="295" customWidth="1"/>
    <col min="1802" max="1802" width="16.5703125" style="295" customWidth="1"/>
    <col min="1803" max="1803" width="9.140625" style="295" customWidth="1"/>
    <col min="1804" max="1804" width="1.5703125" style="295" customWidth="1"/>
    <col min="1805" max="2048" width="10.85546875" style="295"/>
    <col min="2049" max="2049" width="3.5703125" style="295" customWidth="1"/>
    <col min="2050" max="2050" width="1.5703125" style="295" customWidth="1"/>
    <col min="2051" max="2051" width="71.5703125" style="295" customWidth="1"/>
    <col min="2052" max="2052" width="3.5703125" style="295" customWidth="1"/>
    <col min="2053" max="2053" width="4.5703125" style="295" customWidth="1"/>
    <col min="2054" max="2054" width="16.5703125" style="295" customWidth="1"/>
    <col min="2055" max="2055" width="4.5703125" style="295" customWidth="1"/>
    <col min="2056" max="2056" width="16.5703125" style="295" customWidth="1"/>
    <col min="2057" max="2057" width="4.5703125" style="295" customWidth="1"/>
    <col min="2058" max="2058" width="16.5703125" style="295" customWidth="1"/>
    <col min="2059" max="2059" width="9.140625" style="295" customWidth="1"/>
    <col min="2060" max="2060" width="1.5703125" style="295" customWidth="1"/>
    <col min="2061" max="2304" width="10.85546875" style="295"/>
    <col min="2305" max="2305" width="3.5703125" style="295" customWidth="1"/>
    <col min="2306" max="2306" width="1.5703125" style="295" customWidth="1"/>
    <col min="2307" max="2307" width="71.5703125" style="295" customWidth="1"/>
    <col min="2308" max="2308" width="3.5703125" style="295" customWidth="1"/>
    <col min="2309" max="2309" width="4.5703125" style="295" customWidth="1"/>
    <col min="2310" max="2310" width="16.5703125" style="295" customWidth="1"/>
    <col min="2311" max="2311" width="4.5703125" style="295" customWidth="1"/>
    <col min="2312" max="2312" width="16.5703125" style="295" customWidth="1"/>
    <col min="2313" max="2313" width="4.5703125" style="295" customWidth="1"/>
    <col min="2314" max="2314" width="16.5703125" style="295" customWidth="1"/>
    <col min="2315" max="2315" width="9.140625" style="295" customWidth="1"/>
    <col min="2316" max="2316" width="1.5703125" style="295" customWidth="1"/>
    <col min="2317" max="2560" width="10.85546875" style="295"/>
    <col min="2561" max="2561" width="3.5703125" style="295" customWidth="1"/>
    <col min="2562" max="2562" width="1.5703125" style="295" customWidth="1"/>
    <col min="2563" max="2563" width="71.5703125" style="295" customWidth="1"/>
    <col min="2564" max="2564" width="3.5703125" style="295" customWidth="1"/>
    <col min="2565" max="2565" width="4.5703125" style="295" customWidth="1"/>
    <col min="2566" max="2566" width="16.5703125" style="295" customWidth="1"/>
    <col min="2567" max="2567" width="4.5703125" style="295" customWidth="1"/>
    <col min="2568" max="2568" width="16.5703125" style="295" customWidth="1"/>
    <col min="2569" max="2569" width="4.5703125" style="295" customWidth="1"/>
    <col min="2570" max="2570" width="16.5703125" style="295" customWidth="1"/>
    <col min="2571" max="2571" width="9.140625" style="295" customWidth="1"/>
    <col min="2572" max="2572" width="1.5703125" style="295" customWidth="1"/>
    <col min="2573" max="2816" width="10.85546875" style="295"/>
    <col min="2817" max="2817" width="3.5703125" style="295" customWidth="1"/>
    <col min="2818" max="2818" width="1.5703125" style="295" customWidth="1"/>
    <col min="2819" max="2819" width="71.5703125" style="295" customWidth="1"/>
    <col min="2820" max="2820" width="3.5703125" style="295" customWidth="1"/>
    <col min="2821" max="2821" width="4.5703125" style="295" customWidth="1"/>
    <col min="2822" max="2822" width="16.5703125" style="295" customWidth="1"/>
    <col min="2823" max="2823" width="4.5703125" style="295" customWidth="1"/>
    <col min="2824" max="2824" width="16.5703125" style="295" customWidth="1"/>
    <col min="2825" max="2825" width="4.5703125" style="295" customWidth="1"/>
    <col min="2826" max="2826" width="16.5703125" style="295" customWidth="1"/>
    <col min="2827" max="2827" width="9.140625" style="295" customWidth="1"/>
    <col min="2828" max="2828" width="1.5703125" style="295" customWidth="1"/>
    <col min="2829" max="3072" width="10.85546875" style="295"/>
    <col min="3073" max="3073" width="3.5703125" style="295" customWidth="1"/>
    <col min="3074" max="3074" width="1.5703125" style="295" customWidth="1"/>
    <col min="3075" max="3075" width="71.5703125" style="295" customWidth="1"/>
    <col min="3076" max="3076" width="3.5703125" style="295" customWidth="1"/>
    <col min="3077" max="3077" width="4.5703125" style="295" customWidth="1"/>
    <col min="3078" max="3078" width="16.5703125" style="295" customWidth="1"/>
    <col min="3079" max="3079" width="4.5703125" style="295" customWidth="1"/>
    <col min="3080" max="3080" width="16.5703125" style="295" customWidth="1"/>
    <col min="3081" max="3081" width="4.5703125" style="295" customWidth="1"/>
    <col min="3082" max="3082" width="16.5703125" style="295" customWidth="1"/>
    <col min="3083" max="3083" width="9.140625" style="295" customWidth="1"/>
    <col min="3084" max="3084" width="1.5703125" style="295" customWidth="1"/>
    <col min="3085" max="3328" width="10.85546875" style="295"/>
    <col min="3329" max="3329" width="3.5703125" style="295" customWidth="1"/>
    <col min="3330" max="3330" width="1.5703125" style="295" customWidth="1"/>
    <col min="3331" max="3331" width="71.5703125" style="295" customWidth="1"/>
    <col min="3332" max="3332" width="3.5703125" style="295" customWidth="1"/>
    <col min="3333" max="3333" width="4.5703125" style="295" customWidth="1"/>
    <col min="3334" max="3334" width="16.5703125" style="295" customWidth="1"/>
    <col min="3335" max="3335" width="4.5703125" style="295" customWidth="1"/>
    <col min="3336" max="3336" width="16.5703125" style="295" customWidth="1"/>
    <col min="3337" max="3337" width="4.5703125" style="295" customWidth="1"/>
    <col min="3338" max="3338" width="16.5703125" style="295" customWidth="1"/>
    <col min="3339" max="3339" width="9.140625" style="295" customWidth="1"/>
    <col min="3340" max="3340" width="1.5703125" style="295" customWidth="1"/>
    <col min="3341" max="3584" width="10.85546875" style="295"/>
    <col min="3585" max="3585" width="3.5703125" style="295" customWidth="1"/>
    <col min="3586" max="3586" width="1.5703125" style="295" customWidth="1"/>
    <col min="3587" max="3587" width="71.5703125" style="295" customWidth="1"/>
    <col min="3588" max="3588" width="3.5703125" style="295" customWidth="1"/>
    <col min="3589" max="3589" width="4.5703125" style="295" customWidth="1"/>
    <col min="3590" max="3590" width="16.5703125" style="295" customWidth="1"/>
    <col min="3591" max="3591" width="4.5703125" style="295" customWidth="1"/>
    <col min="3592" max="3592" width="16.5703125" style="295" customWidth="1"/>
    <col min="3593" max="3593" width="4.5703125" style="295" customWidth="1"/>
    <col min="3594" max="3594" width="16.5703125" style="295" customWidth="1"/>
    <col min="3595" max="3595" width="9.140625" style="295" customWidth="1"/>
    <col min="3596" max="3596" width="1.5703125" style="295" customWidth="1"/>
    <col min="3597" max="3840" width="10.85546875" style="295"/>
    <col min="3841" max="3841" width="3.5703125" style="295" customWidth="1"/>
    <col min="3842" max="3842" width="1.5703125" style="295" customWidth="1"/>
    <col min="3843" max="3843" width="71.5703125" style="295" customWidth="1"/>
    <col min="3844" max="3844" width="3.5703125" style="295" customWidth="1"/>
    <col min="3845" max="3845" width="4.5703125" style="295" customWidth="1"/>
    <col min="3846" max="3846" width="16.5703125" style="295" customWidth="1"/>
    <col min="3847" max="3847" width="4.5703125" style="295" customWidth="1"/>
    <col min="3848" max="3848" width="16.5703125" style="295" customWidth="1"/>
    <col min="3849" max="3849" width="4.5703125" style="295" customWidth="1"/>
    <col min="3850" max="3850" width="16.5703125" style="295" customWidth="1"/>
    <col min="3851" max="3851" width="9.140625" style="295" customWidth="1"/>
    <col min="3852" max="3852" width="1.5703125" style="295" customWidth="1"/>
    <col min="3853" max="4096" width="10.85546875" style="295"/>
    <col min="4097" max="4097" width="3.5703125" style="295" customWidth="1"/>
    <col min="4098" max="4098" width="1.5703125" style="295" customWidth="1"/>
    <col min="4099" max="4099" width="71.5703125" style="295" customWidth="1"/>
    <col min="4100" max="4100" width="3.5703125" style="295" customWidth="1"/>
    <col min="4101" max="4101" width="4.5703125" style="295" customWidth="1"/>
    <col min="4102" max="4102" width="16.5703125" style="295" customWidth="1"/>
    <col min="4103" max="4103" width="4.5703125" style="295" customWidth="1"/>
    <col min="4104" max="4104" width="16.5703125" style="295" customWidth="1"/>
    <col min="4105" max="4105" width="4.5703125" style="295" customWidth="1"/>
    <col min="4106" max="4106" width="16.5703125" style="295" customWidth="1"/>
    <col min="4107" max="4107" width="9.140625" style="295" customWidth="1"/>
    <col min="4108" max="4108" width="1.5703125" style="295" customWidth="1"/>
    <col min="4109" max="4352" width="10.85546875" style="295"/>
    <col min="4353" max="4353" width="3.5703125" style="295" customWidth="1"/>
    <col min="4354" max="4354" width="1.5703125" style="295" customWidth="1"/>
    <col min="4355" max="4355" width="71.5703125" style="295" customWidth="1"/>
    <col min="4356" max="4356" width="3.5703125" style="295" customWidth="1"/>
    <col min="4357" max="4357" width="4.5703125" style="295" customWidth="1"/>
    <col min="4358" max="4358" width="16.5703125" style="295" customWidth="1"/>
    <col min="4359" max="4359" width="4.5703125" style="295" customWidth="1"/>
    <col min="4360" max="4360" width="16.5703125" style="295" customWidth="1"/>
    <col min="4361" max="4361" width="4.5703125" style="295" customWidth="1"/>
    <col min="4362" max="4362" width="16.5703125" style="295" customWidth="1"/>
    <col min="4363" max="4363" width="9.140625" style="295" customWidth="1"/>
    <col min="4364" max="4364" width="1.5703125" style="295" customWidth="1"/>
    <col min="4365" max="4608" width="10.85546875" style="295"/>
    <col min="4609" max="4609" width="3.5703125" style="295" customWidth="1"/>
    <col min="4610" max="4610" width="1.5703125" style="295" customWidth="1"/>
    <col min="4611" max="4611" width="71.5703125" style="295" customWidth="1"/>
    <col min="4612" max="4612" width="3.5703125" style="295" customWidth="1"/>
    <col min="4613" max="4613" width="4.5703125" style="295" customWidth="1"/>
    <col min="4614" max="4614" width="16.5703125" style="295" customWidth="1"/>
    <col min="4615" max="4615" width="4.5703125" style="295" customWidth="1"/>
    <col min="4616" max="4616" width="16.5703125" style="295" customWidth="1"/>
    <col min="4617" max="4617" width="4.5703125" style="295" customWidth="1"/>
    <col min="4618" max="4618" width="16.5703125" style="295" customWidth="1"/>
    <col min="4619" max="4619" width="9.140625" style="295" customWidth="1"/>
    <col min="4620" max="4620" width="1.5703125" style="295" customWidth="1"/>
    <col min="4621" max="4864" width="10.85546875" style="295"/>
    <col min="4865" max="4865" width="3.5703125" style="295" customWidth="1"/>
    <col min="4866" max="4866" width="1.5703125" style="295" customWidth="1"/>
    <col min="4867" max="4867" width="71.5703125" style="295" customWidth="1"/>
    <col min="4868" max="4868" width="3.5703125" style="295" customWidth="1"/>
    <col min="4869" max="4869" width="4.5703125" style="295" customWidth="1"/>
    <col min="4870" max="4870" width="16.5703125" style="295" customWidth="1"/>
    <col min="4871" max="4871" width="4.5703125" style="295" customWidth="1"/>
    <col min="4872" max="4872" width="16.5703125" style="295" customWidth="1"/>
    <col min="4873" max="4873" width="4.5703125" style="295" customWidth="1"/>
    <col min="4874" max="4874" width="16.5703125" style="295" customWidth="1"/>
    <col min="4875" max="4875" width="9.140625" style="295" customWidth="1"/>
    <col min="4876" max="4876" width="1.5703125" style="295" customWidth="1"/>
    <col min="4877" max="5120" width="10.85546875" style="295"/>
    <col min="5121" max="5121" width="3.5703125" style="295" customWidth="1"/>
    <col min="5122" max="5122" width="1.5703125" style="295" customWidth="1"/>
    <col min="5123" max="5123" width="71.5703125" style="295" customWidth="1"/>
    <col min="5124" max="5124" width="3.5703125" style="295" customWidth="1"/>
    <col min="5125" max="5125" width="4.5703125" style="295" customWidth="1"/>
    <col min="5126" max="5126" width="16.5703125" style="295" customWidth="1"/>
    <col min="5127" max="5127" width="4.5703125" style="295" customWidth="1"/>
    <col min="5128" max="5128" width="16.5703125" style="295" customWidth="1"/>
    <col min="5129" max="5129" width="4.5703125" style="295" customWidth="1"/>
    <col min="5130" max="5130" width="16.5703125" style="295" customWidth="1"/>
    <col min="5131" max="5131" width="9.140625" style="295" customWidth="1"/>
    <col min="5132" max="5132" width="1.5703125" style="295" customWidth="1"/>
    <col min="5133" max="5376" width="10.85546875" style="295"/>
    <col min="5377" max="5377" width="3.5703125" style="295" customWidth="1"/>
    <col min="5378" max="5378" width="1.5703125" style="295" customWidth="1"/>
    <col min="5379" max="5379" width="71.5703125" style="295" customWidth="1"/>
    <col min="5380" max="5380" width="3.5703125" style="295" customWidth="1"/>
    <col min="5381" max="5381" width="4.5703125" style="295" customWidth="1"/>
    <col min="5382" max="5382" width="16.5703125" style="295" customWidth="1"/>
    <col min="5383" max="5383" width="4.5703125" style="295" customWidth="1"/>
    <col min="5384" max="5384" width="16.5703125" style="295" customWidth="1"/>
    <col min="5385" max="5385" width="4.5703125" style="295" customWidth="1"/>
    <col min="5386" max="5386" width="16.5703125" style="295" customWidth="1"/>
    <col min="5387" max="5387" width="9.140625" style="295" customWidth="1"/>
    <col min="5388" max="5388" width="1.5703125" style="295" customWidth="1"/>
    <col min="5389" max="5632" width="10.85546875" style="295"/>
    <col min="5633" max="5633" width="3.5703125" style="295" customWidth="1"/>
    <col min="5634" max="5634" width="1.5703125" style="295" customWidth="1"/>
    <col min="5635" max="5635" width="71.5703125" style="295" customWidth="1"/>
    <col min="5636" max="5636" width="3.5703125" style="295" customWidth="1"/>
    <col min="5637" max="5637" width="4.5703125" style="295" customWidth="1"/>
    <col min="5638" max="5638" width="16.5703125" style="295" customWidth="1"/>
    <col min="5639" max="5639" width="4.5703125" style="295" customWidth="1"/>
    <col min="5640" max="5640" width="16.5703125" style="295" customWidth="1"/>
    <col min="5641" max="5641" width="4.5703125" style="295" customWidth="1"/>
    <col min="5642" max="5642" width="16.5703125" style="295" customWidth="1"/>
    <col min="5643" max="5643" width="9.140625" style="295" customWidth="1"/>
    <col min="5644" max="5644" width="1.5703125" style="295" customWidth="1"/>
    <col min="5645" max="5888" width="10.85546875" style="295"/>
    <col min="5889" max="5889" width="3.5703125" style="295" customWidth="1"/>
    <col min="5890" max="5890" width="1.5703125" style="295" customWidth="1"/>
    <col min="5891" max="5891" width="71.5703125" style="295" customWidth="1"/>
    <col min="5892" max="5892" width="3.5703125" style="295" customWidth="1"/>
    <col min="5893" max="5893" width="4.5703125" style="295" customWidth="1"/>
    <col min="5894" max="5894" width="16.5703125" style="295" customWidth="1"/>
    <col min="5895" max="5895" width="4.5703125" style="295" customWidth="1"/>
    <col min="5896" max="5896" width="16.5703125" style="295" customWidth="1"/>
    <col min="5897" max="5897" width="4.5703125" style="295" customWidth="1"/>
    <col min="5898" max="5898" width="16.5703125" style="295" customWidth="1"/>
    <col min="5899" max="5899" width="9.140625" style="295" customWidth="1"/>
    <col min="5900" max="5900" width="1.5703125" style="295" customWidth="1"/>
    <col min="5901" max="6144" width="10.85546875" style="295"/>
    <col min="6145" max="6145" width="3.5703125" style="295" customWidth="1"/>
    <col min="6146" max="6146" width="1.5703125" style="295" customWidth="1"/>
    <col min="6147" max="6147" width="71.5703125" style="295" customWidth="1"/>
    <col min="6148" max="6148" width="3.5703125" style="295" customWidth="1"/>
    <col min="6149" max="6149" width="4.5703125" style="295" customWidth="1"/>
    <col min="6150" max="6150" width="16.5703125" style="295" customWidth="1"/>
    <col min="6151" max="6151" width="4.5703125" style="295" customWidth="1"/>
    <col min="6152" max="6152" width="16.5703125" style="295" customWidth="1"/>
    <col min="6153" max="6153" width="4.5703125" style="295" customWidth="1"/>
    <col min="6154" max="6154" width="16.5703125" style="295" customWidth="1"/>
    <col min="6155" max="6155" width="9.140625" style="295" customWidth="1"/>
    <col min="6156" max="6156" width="1.5703125" style="295" customWidth="1"/>
    <col min="6157" max="6400" width="10.85546875" style="295"/>
    <col min="6401" max="6401" width="3.5703125" style="295" customWidth="1"/>
    <col min="6402" max="6402" width="1.5703125" style="295" customWidth="1"/>
    <col min="6403" max="6403" width="71.5703125" style="295" customWidth="1"/>
    <col min="6404" max="6404" width="3.5703125" style="295" customWidth="1"/>
    <col min="6405" max="6405" width="4.5703125" style="295" customWidth="1"/>
    <col min="6406" max="6406" width="16.5703125" style="295" customWidth="1"/>
    <col min="6407" max="6407" width="4.5703125" style="295" customWidth="1"/>
    <col min="6408" max="6408" width="16.5703125" style="295" customWidth="1"/>
    <col min="6409" max="6409" width="4.5703125" style="295" customWidth="1"/>
    <col min="6410" max="6410" width="16.5703125" style="295" customWidth="1"/>
    <col min="6411" max="6411" width="9.140625" style="295" customWidth="1"/>
    <col min="6412" max="6412" width="1.5703125" style="295" customWidth="1"/>
    <col min="6413" max="6656" width="10.85546875" style="295"/>
    <col min="6657" max="6657" width="3.5703125" style="295" customWidth="1"/>
    <col min="6658" max="6658" width="1.5703125" style="295" customWidth="1"/>
    <col min="6659" max="6659" width="71.5703125" style="295" customWidth="1"/>
    <col min="6660" max="6660" width="3.5703125" style="295" customWidth="1"/>
    <col min="6661" max="6661" width="4.5703125" style="295" customWidth="1"/>
    <col min="6662" max="6662" width="16.5703125" style="295" customWidth="1"/>
    <col min="6663" max="6663" width="4.5703125" style="295" customWidth="1"/>
    <col min="6664" max="6664" width="16.5703125" style="295" customWidth="1"/>
    <col min="6665" max="6665" width="4.5703125" style="295" customWidth="1"/>
    <col min="6666" max="6666" width="16.5703125" style="295" customWidth="1"/>
    <col min="6667" max="6667" width="9.140625" style="295" customWidth="1"/>
    <col min="6668" max="6668" width="1.5703125" style="295" customWidth="1"/>
    <col min="6669" max="6912" width="10.85546875" style="295"/>
    <col min="6913" max="6913" width="3.5703125" style="295" customWidth="1"/>
    <col min="6914" max="6914" width="1.5703125" style="295" customWidth="1"/>
    <col min="6915" max="6915" width="71.5703125" style="295" customWidth="1"/>
    <col min="6916" max="6916" width="3.5703125" style="295" customWidth="1"/>
    <col min="6917" max="6917" width="4.5703125" style="295" customWidth="1"/>
    <col min="6918" max="6918" width="16.5703125" style="295" customWidth="1"/>
    <col min="6919" max="6919" width="4.5703125" style="295" customWidth="1"/>
    <col min="6920" max="6920" width="16.5703125" style="295" customWidth="1"/>
    <col min="6921" max="6921" width="4.5703125" style="295" customWidth="1"/>
    <col min="6922" max="6922" width="16.5703125" style="295" customWidth="1"/>
    <col min="6923" max="6923" width="9.140625" style="295" customWidth="1"/>
    <col min="6924" max="6924" width="1.5703125" style="295" customWidth="1"/>
    <col min="6925" max="7168" width="10.85546875" style="295"/>
    <col min="7169" max="7169" width="3.5703125" style="295" customWidth="1"/>
    <col min="7170" max="7170" width="1.5703125" style="295" customWidth="1"/>
    <col min="7171" max="7171" width="71.5703125" style="295" customWidth="1"/>
    <col min="7172" max="7172" width="3.5703125" style="295" customWidth="1"/>
    <col min="7173" max="7173" width="4.5703125" style="295" customWidth="1"/>
    <col min="7174" max="7174" width="16.5703125" style="295" customWidth="1"/>
    <col min="7175" max="7175" width="4.5703125" style="295" customWidth="1"/>
    <col min="7176" max="7176" width="16.5703125" style="295" customWidth="1"/>
    <col min="7177" max="7177" width="4.5703125" style="295" customWidth="1"/>
    <col min="7178" max="7178" width="16.5703125" style="295" customWidth="1"/>
    <col min="7179" max="7179" width="9.140625" style="295" customWidth="1"/>
    <col min="7180" max="7180" width="1.5703125" style="295" customWidth="1"/>
    <col min="7181" max="7424" width="10.85546875" style="295"/>
    <col min="7425" max="7425" width="3.5703125" style="295" customWidth="1"/>
    <col min="7426" max="7426" width="1.5703125" style="295" customWidth="1"/>
    <col min="7427" max="7427" width="71.5703125" style="295" customWidth="1"/>
    <col min="7428" max="7428" width="3.5703125" style="295" customWidth="1"/>
    <col min="7429" max="7429" width="4.5703125" style="295" customWidth="1"/>
    <col min="7430" max="7430" width="16.5703125" style="295" customWidth="1"/>
    <col min="7431" max="7431" width="4.5703125" style="295" customWidth="1"/>
    <col min="7432" max="7432" width="16.5703125" style="295" customWidth="1"/>
    <col min="7433" max="7433" width="4.5703125" style="295" customWidth="1"/>
    <col min="7434" max="7434" width="16.5703125" style="295" customWidth="1"/>
    <col min="7435" max="7435" width="9.140625" style="295" customWidth="1"/>
    <col min="7436" max="7436" width="1.5703125" style="295" customWidth="1"/>
    <col min="7437" max="7680" width="10.85546875" style="295"/>
    <col min="7681" max="7681" width="3.5703125" style="295" customWidth="1"/>
    <col min="7682" max="7682" width="1.5703125" style="295" customWidth="1"/>
    <col min="7683" max="7683" width="71.5703125" style="295" customWidth="1"/>
    <col min="7684" max="7684" width="3.5703125" style="295" customWidth="1"/>
    <col min="7685" max="7685" width="4.5703125" style="295" customWidth="1"/>
    <col min="7686" max="7686" width="16.5703125" style="295" customWidth="1"/>
    <col min="7687" max="7687" width="4.5703125" style="295" customWidth="1"/>
    <col min="7688" max="7688" width="16.5703125" style="295" customWidth="1"/>
    <col min="7689" max="7689" width="4.5703125" style="295" customWidth="1"/>
    <col min="7690" max="7690" width="16.5703125" style="295" customWidth="1"/>
    <col min="7691" max="7691" width="9.140625" style="295" customWidth="1"/>
    <col min="7692" max="7692" width="1.5703125" style="295" customWidth="1"/>
    <col min="7693" max="7936" width="10.85546875" style="295"/>
    <col min="7937" max="7937" width="3.5703125" style="295" customWidth="1"/>
    <col min="7938" max="7938" width="1.5703125" style="295" customWidth="1"/>
    <col min="7939" max="7939" width="71.5703125" style="295" customWidth="1"/>
    <col min="7940" max="7940" width="3.5703125" style="295" customWidth="1"/>
    <col min="7941" max="7941" width="4.5703125" style="295" customWidth="1"/>
    <col min="7942" max="7942" width="16.5703125" style="295" customWidth="1"/>
    <col min="7943" max="7943" width="4.5703125" style="295" customWidth="1"/>
    <col min="7944" max="7944" width="16.5703125" style="295" customWidth="1"/>
    <col min="7945" max="7945" width="4.5703125" style="295" customWidth="1"/>
    <col min="7946" max="7946" width="16.5703125" style="295" customWidth="1"/>
    <col min="7947" max="7947" width="9.140625" style="295" customWidth="1"/>
    <col min="7948" max="7948" width="1.5703125" style="295" customWidth="1"/>
    <col min="7949" max="8192" width="10.85546875" style="295"/>
    <col min="8193" max="8193" width="3.5703125" style="295" customWidth="1"/>
    <col min="8194" max="8194" width="1.5703125" style="295" customWidth="1"/>
    <col min="8195" max="8195" width="71.5703125" style="295" customWidth="1"/>
    <col min="8196" max="8196" width="3.5703125" style="295" customWidth="1"/>
    <col min="8197" max="8197" width="4.5703125" style="295" customWidth="1"/>
    <col min="8198" max="8198" width="16.5703125" style="295" customWidth="1"/>
    <col min="8199" max="8199" width="4.5703125" style="295" customWidth="1"/>
    <col min="8200" max="8200" width="16.5703125" style="295" customWidth="1"/>
    <col min="8201" max="8201" width="4.5703125" style="295" customWidth="1"/>
    <col min="8202" max="8202" width="16.5703125" style="295" customWidth="1"/>
    <col min="8203" max="8203" width="9.140625" style="295" customWidth="1"/>
    <col min="8204" max="8204" width="1.5703125" style="295" customWidth="1"/>
    <col min="8205" max="8448" width="10.85546875" style="295"/>
    <col min="8449" max="8449" width="3.5703125" style="295" customWidth="1"/>
    <col min="8450" max="8450" width="1.5703125" style="295" customWidth="1"/>
    <col min="8451" max="8451" width="71.5703125" style="295" customWidth="1"/>
    <col min="8452" max="8452" width="3.5703125" style="295" customWidth="1"/>
    <col min="8453" max="8453" width="4.5703125" style="295" customWidth="1"/>
    <col min="8454" max="8454" width="16.5703125" style="295" customWidth="1"/>
    <col min="8455" max="8455" width="4.5703125" style="295" customWidth="1"/>
    <col min="8456" max="8456" width="16.5703125" style="295" customWidth="1"/>
    <col min="8457" max="8457" width="4.5703125" style="295" customWidth="1"/>
    <col min="8458" max="8458" width="16.5703125" style="295" customWidth="1"/>
    <col min="8459" max="8459" width="9.140625" style="295" customWidth="1"/>
    <col min="8460" max="8460" width="1.5703125" style="295" customWidth="1"/>
    <col min="8461" max="8704" width="10.85546875" style="295"/>
    <col min="8705" max="8705" width="3.5703125" style="295" customWidth="1"/>
    <col min="8706" max="8706" width="1.5703125" style="295" customWidth="1"/>
    <col min="8707" max="8707" width="71.5703125" style="295" customWidth="1"/>
    <col min="8708" max="8708" width="3.5703125" style="295" customWidth="1"/>
    <col min="8709" max="8709" width="4.5703125" style="295" customWidth="1"/>
    <col min="8710" max="8710" width="16.5703125" style="295" customWidth="1"/>
    <col min="8711" max="8711" width="4.5703125" style="295" customWidth="1"/>
    <col min="8712" max="8712" width="16.5703125" style="295" customWidth="1"/>
    <col min="8713" max="8713" width="4.5703125" style="295" customWidth="1"/>
    <col min="8714" max="8714" width="16.5703125" style="295" customWidth="1"/>
    <col min="8715" max="8715" width="9.140625" style="295" customWidth="1"/>
    <col min="8716" max="8716" width="1.5703125" style="295" customWidth="1"/>
    <col min="8717" max="8960" width="10.85546875" style="295"/>
    <col min="8961" max="8961" width="3.5703125" style="295" customWidth="1"/>
    <col min="8962" max="8962" width="1.5703125" style="295" customWidth="1"/>
    <col min="8963" max="8963" width="71.5703125" style="295" customWidth="1"/>
    <col min="8964" max="8964" width="3.5703125" style="295" customWidth="1"/>
    <col min="8965" max="8965" width="4.5703125" style="295" customWidth="1"/>
    <col min="8966" max="8966" width="16.5703125" style="295" customWidth="1"/>
    <col min="8967" max="8967" width="4.5703125" style="295" customWidth="1"/>
    <col min="8968" max="8968" width="16.5703125" style="295" customWidth="1"/>
    <col min="8969" max="8969" width="4.5703125" style="295" customWidth="1"/>
    <col min="8970" max="8970" width="16.5703125" style="295" customWidth="1"/>
    <col min="8971" max="8971" width="9.140625" style="295" customWidth="1"/>
    <col min="8972" max="8972" width="1.5703125" style="295" customWidth="1"/>
    <col min="8973" max="9216" width="10.85546875" style="295"/>
    <col min="9217" max="9217" width="3.5703125" style="295" customWidth="1"/>
    <col min="9218" max="9218" width="1.5703125" style="295" customWidth="1"/>
    <col min="9219" max="9219" width="71.5703125" style="295" customWidth="1"/>
    <col min="9220" max="9220" width="3.5703125" style="295" customWidth="1"/>
    <col min="9221" max="9221" width="4.5703125" style="295" customWidth="1"/>
    <col min="9222" max="9222" width="16.5703125" style="295" customWidth="1"/>
    <col min="9223" max="9223" width="4.5703125" style="295" customWidth="1"/>
    <col min="9224" max="9224" width="16.5703125" style="295" customWidth="1"/>
    <col min="9225" max="9225" width="4.5703125" style="295" customWidth="1"/>
    <col min="9226" max="9226" width="16.5703125" style="295" customWidth="1"/>
    <col min="9227" max="9227" width="9.140625" style="295" customWidth="1"/>
    <col min="9228" max="9228" width="1.5703125" style="295" customWidth="1"/>
    <col min="9229" max="9472" width="10.85546875" style="295"/>
    <col min="9473" max="9473" width="3.5703125" style="295" customWidth="1"/>
    <col min="9474" max="9474" width="1.5703125" style="295" customWidth="1"/>
    <col min="9475" max="9475" width="71.5703125" style="295" customWidth="1"/>
    <col min="9476" max="9476" width="3.5703125" style="295" customWidth="1"/>
    <col min="9477" max="9477" width="4.5703125" style="295" customWidth="1"/>
    <col min="9478" max="9478" width="16.5703125" style="295" customWidth="1"/>
    <col min="9479" max="9479" width="4.5703125" style="295" customWidth="1"/>
    <col min="9480" max="9480" width="16.5703125" style="295" customWidth="1"/>
    <col min="9481" max="9481" width="4.5703125" style="295" customWidth="1"/>
    <col min="9482" max="9482" width="16.5703125" style="295" customWidth="1"/>
    <col min="9483" max="9483" width="9.140625" style="295" customWidth="1"/>
    <col min="9484" max="9484" width="1.5703125" style="295" customWidth="1"/>
    <col min="9485" max="9728" width="10.85546875" style="295"/>
    <col min="9729" max="9729" width="3.5703125" style="295" customWidth="1"/>
    <col min="9730" max="9730" width="1.5703125" style="295" customWidth="1"/>
    <col min="9731" max="9731" width="71.5703125" style="295" customWidth="1"/>
    <col min="9732" max="9732" width="3.5703125" style="295" customWidth="1"/>
    <col min="9733" max="9733" width="4.5703125" style="295" customWidth="1"/>
    <col min="9734" max="9734" width="16.5703125" style="295" customWidth="1"/>
    <col min="9735" max="9735" width="4.5703125" style="295" customWidth="1"/>
    <col min="9736" max="9736" width="16.5703125" style="295" customWidth="1"/>
    <col min="9737" max="9737" width="4.5703125" style="295" customWidth="1"/>
    <col min="9738" max="9738" width="16.5703125" style="295" customWidth="1"/>
    <col min="9739" max="9739" width="9.140625" style="295" customWidth="1"/>
    <col min="9740" max="9740" width="1.5703125" style="295" customWidth="1"/>
    <col min="9741" max="9984" width="10.85546875" style="295"/>
    <col min="9985" max="9985" width="3.5703125" style="295" customWidth="1"/>
    <col min="9986" max="9986" width="1.5703125" style="295" customWidth="1"/>
    <col min="9987" max="9987" width="71.5703125" style="295" customWidth="1"/>
    <col min="9988" max="9988" width="3.5703125" style="295" customWidth="1"/>
    <col min="9989" max="9989" width="4.5703125" style="295" customWidth="1"/>
    <col min="9990" max="9990" width="16.5703125" style="295" customWidth="1"/>
    <col min="9991" max="9991" width="4.5703125" style="295" customWidth="1"/>
    <col min="9992" max="9992" width="16.5703125" style="295" customWidth="1"/>
    <col min="9993" max="9993" width="4.5703125" style="295" customWidth="1"/>
    <col min="9994" max="9994" width="16.5703125" style="295" customWidth="1"/>
    <col min="9995" max="9995" width="9.140625" style="295" customWidth="1"/>
    <col min="9996" max="9996" width="1.5703125" style="295" customWidth="1"/>
    <col min="9997" max="10240" width="10.85546875" style="295"/>
    <col min="10241" max="10241" width="3.5703125" style="295" customWidth="1"/>
    <col min="10242" max="10242" width="1.5703125" style="295" customWidth="1"/>
    <col min="10243" max="10243" width="71.5703125" style="295" customWidth="1"/>
    <col min="10244" max="10244" width="3.5703125" style="295" customWidth="1"/>
    <col min="10245" max="10245" width="4.5703125" style="295" customWidth="1"/>
    <col min="10246" max="10246" width="16.5703125" style="295" customWidth="1"/>
    <col min="10247" max="10247" width="4.5703125" style="295" customWidth="1"/>
    <col min="10248" max="10248" width="16.5703125" style="295" customWidth="1"/>
    <col min="10249" max="10249" width="4.5703125" style="295" customWidth="1"/>
    <col min="10250" max="10250" width="16.5703125" style="295" customWidth="1"/>
    <col min="10251" max="10251" width="9.140625" style="295" customWidth="1"/>
    <col min="10252" max="10252" width="1.5703125" style="295" customWidth="1"/>
    <col min="10253" max="10496" width="10.85546875" style="295"/>
    <col min="10497" max="10497" width="3.5703125" style="295" customWidth="1"/>
    <col min="10498" max="10498" width="1.5703125" style="295" customWidth="1"/>
    <col min="10499" max="10499" width="71.5703125" style="295" customWidth="1"/>
    <col min="10500" max="10500" width="3.5703125" style="295" customWidth="1"/>
    <col min="10501" max="10501" width="4.5703125" style="295" customWidth="1"/>
    <col min="10502" max="10502" width="16.5703125" style="295" customWidth="1"/>
    <col min="10503" max="10503" width="4.5703125" style="295" customWidth="1"/>
    <col min="10504" max="10504" width="16.5703125" style="295" customWidth="1"/>
    <col min="10505" max="10505" width="4.5703125" style="295" customWidth="1"/>
    <col min="10506" max="10506" width="16.5703125" style="295" customWidth="1"/>
    <col min="10507" max="10507" width="9.140625" style="295" customWidth="1"/>
    <col min="10508" max="10508" width="1.5703125" style="295" customWidth="1"/>
    <col min="10509" max="10752" width="10.85546875" style="295"/>
    <col min="10753" max="10753" width="3.5703125" style="295" customWidth="1"/>
    <col min="10754" max="10754" width="1.5703125" style="295" customWidth="1"/>
    <col min="10755" max="10755" width="71.5703125" style="295" customWidth="1"/>
    <col min="10756" max="10756" width="3.5703125" style="295" customWidth="1"/>
    <col min="10757" max="10757" width="4.5703125" style="295" customWidth="1"/>
    <col min="10758" max="10758" width="16.5703125" style="295" customWidth="1"/>
    <col min="10759" max="10759" width="4.5703125" style="295" customWidth="1"/>
    <col min="10760" max="10760" width="16.5703125" style="295" customWidth="1"/>
    <col min="10761" max="10761" width="4.5703125" style="295" customWidth="1"/>
    <col min="10762" max="10762" width="16.5703125" style="295" customWidth="1"/>
    <col min="10763" max="10763" width="9.140625" style="295" customWidth="1"/>
    <col min="10764" max="10764" width="1.5703125" style="295" customWidth="1"/>
    <col min="10765" max="11008" width="10.85546875" style="295"/>
    <col min="11009" max="11009" width="3.5703125" style="295" customWidth="1"/>
    <col min="11010" max="11010" width="1.5703125" style="295" customWidth="1"/>
    <col min="11011" max="11011" width="71.5703125" style="295" customWidth="1"/>
    <col min="11012" max="11012" width="3.5703125" style="295" customWidth="1"/>
    <col min="11013" max="11013" width="4.5703125" style="295" customWidth="1"/>
    <col min="11014" max="11014" width="16.5703125" style="295" customWidth="1"/>
    <col min="11015" max="11015" width="4.5703125" style="295" customWidth="1"/>
    <col min="11016" max="11016" width="16.5703125" style="295" customWidth="1"/>
    <col min="11017" max="11017" width="4.5703125" style="295" customWidth="1"/>
    <col min="11018" max="11018" width="16.5703125" style="295" customWidth="1"/>
    <col min="11019" max="11019" width="9.140625" style="295" customWidth="1"/>
    <col min="11020" max="11020" width="1.5703125" style="295" customWidth="1"/>
    <col min="11021" max="11264" width="10.85546875" style="295"/>
    <col min="11265" max="11265" width="3.5703125" style="295" customWidth="1"/>
    <col min="11266" max="11266" width="1.5703125" style="295" customWidth="1"/>
    <col min="11267" max="11267" width="71.5703125" style="295" customWidth="1"/>
    <col min="11268" max="11268" width="3.5703125" style="295" customWidth="1"/>
    <col min="11269" max="11269" width="4.5703125" style="295" customWidth="1"/>
    <col min="11270" max="11270" width="16.5703125" style="295" customWidth="1"/>
    <col min="11271" max="11271" width="4.5703125" style="295" customWidth="1"/>
    <col min="11272" max="11272" width="16.5703125" style="295" customWidth="1"/>
    <col min="11273" max="11273" width="4.5703125" style="295" customWidth="1"/>
    <col min="11274" max="11274" width="16.5703125" style="295" customWidth="1"/>
    <col min="11275" max="11275" width="9.140625" style="295" customWidth="1"/>
    <col min="11276" max="11276" width="1.5703125" style="295" customWidth="1"/>
    <col min="11277" max="11520" width="10.85546875" style="295"/>
    <col min="11521" max="11521" width="3.5703125" style="295" customWidth="1"/>
    <col min="11522" max="11522" width="1.5703125" style="295" customWidth="1"/>
    <col min="11523" max="11523" width="71.5703125" style="295" customWidth="1"/>
    <col min="11524" max="11524" width="3.5703125" style="295" customWidth="1"/>
    <col min="11525" max="11525" width="4.5703125" style="295" customWidth="1"/>
    <col min="11526" max="11526" width="16.5703125" style="295" customWidth="1"/>
    <col min="11527" max="11527" width="4.5703125" style="295" customWidth="1"/>
    <col min="11528" max="11528" width="16.5703125" style="295" customWidth="1"/>
    <col min="11529" max="11529" width="4.5703125" style="295" customWidth="1"/>
    <col min="11530" max="11530" width="16.5703125" style="295" customWidth="1"/>
    <col min="11531" max="11531" width="9.140625" style="295" customWidth="1"/>
    <col min="11532" max="11532" width="1.5703125" style="295" customWidth="1"/>
    <col min="11533" max="11776" width="10.85546875" style="295"/>
    <col min="11777" max="11777" width="3.5703125" style="295" customWidth="1"/>
    <col min="11778" max="11778" width="1.5703125" style="295" customWidth="1"/>
    <col min="11779" max="11779" width="71.5703125" style="295" customWidth="1"/>
    <col min="11780" max="11780" width="3.5703125" style="295" customWidth="1"/>
    <col min="11781" max="11781" width="4.5703125" style="295" customWidth="1"/>
    <col min="11782" max="11782" width="16.5703125" style="295" customWidth="1"/>
    <col min="11783" max="11783" width="4.5703125" style="295" customWidth="1"/>
    <col min="11784" max="11784" width="16.5703125" style="295" customWidth="1"/>
    <col min="11785" max="11785" width="4.5703125" style="295" customWidth="1"/>
    <col min="11786" max="11786" width="16.5703125" style="295" customWidth="1"/>
    <col min="11787" max="11787" width="9.140625" style="295" customWidth="1"/>
    <col min="11788" max="11788" width="1.5703125" style="295" customWidth="1"/>
    <col min="11789" max="12032" width="10.85546875" style="295"/>
    <col min="12033" max="12033" width="3.5703125" style="295" customWidth="1"/>
    <col min="12034" max="12034" width="1.5703125" style="295" customWidth="1"/>
    <col min="12035" max="12035" width="71.5703125" style="295" customWidth="1"/>
    <col min="12036" max="12036" width="3.5703125" style="295" customWidth="1"/>
    <col min="12037" max="12037" width="4.5703125" style="295" customWidth="1"/>
    <col min="12038" max="12038" width="16.5703125" style="295" customWidth="1"/>
    <col min="12039" max="12039" width="4.5703125" style="295" customWidth="1"/>
    <col min="12040" max="12040" width="16.5703125" style="295" customWidth="1"/>
    <col min="12041" max="12041" width="4.5703125" style="295" customWidth="1"/>
    <col min="12042" max="12042" width="16.5703125" style="295" customWidth="1"/>
    <col min="12043" max="12043" width="9.140625" style="295" customWidth="1"/>
    <col min="12044" max="12044" width="1.5703125" style="295" customWidth="1"/>
    <col min="12045" max="12288" width="10.85546875" style="295"/>
    <col min="12289" max="12289" width="3.5703125" style="295" customWidth="1"/>
    <col min="12290" max="12290" width="1.5703125" style="295" customWidth="1"/>
    <col min="12291" max="12291" width="71.5703125" style="295" customWidth="1"/>
    <col min="12292" max="12292" width="3.5703125" style="295" customWidth="1"/>
    <col min="12293" max="12293" width="4.5703125" style="295" customWidth="1"/>
    <col min="12294" max="12294" width="16.5703125" style="295" customWidth="1"/>
    <col min="12295" max="12295" width="4.5703125" style="295" customWidth="1"/>
    <col min="12296" max="12296" width="16.5703125" style="295" customWidth="1"/>
    <col min="12297" max="12297" width="4.5703125" style="295" customWidth="1"/>
    <col min="12298" max="12298" width="16.5703125" style="295" customWidth="1"/>
    <col min="12299" max="12299" width="9.140625" style="295" customWidth="1"/>
    <col min="12300" max="12300" width="1.5703125" style="295" customWidth="1"/>
    <col min="12301" max="12544" width="10.85546875" style="295"/>
    <col min="12545" max="12545" width="3.5703125" style="295" customWidth="1"/>
    <col min="12546" max="12546" width="1.5703125" style="295" customWidth="1"/>
    <col min="12547" max="12547" width="71.5703125" style="295" customWidth="1"/>
    <col min="12548" max="12548" width="3.5703125" style="295" customWidth="1"/>
    <col min="12549" max="12549" width="4.5703125" style="295" customWidth="1"/>
    <col min="12550" max="12550" width="16.5703125" style="295" customWidth="1"/>
    <col min="12551" max="12551" width="4.5703125" style="295" customWidth="1"/>
    <col min="12552" max="12552" width="16.5703125" style="295" customWidth="1"/>
    <col min="12553" max="12553" width="4.5703125" style="295" customWidth="1"/>
    <col min="12554" max="12554" width="16.5703125" style="295" customWidth="1"/>
    <col min="12555" max="12555" width="9.140625" style="295" customWidth="1"/>
    <col min="12556" max="12556" width="1.5703125" style="295" customWidth="1"/>
    <col min="12557" max="12800" width="10.85546875" style="295"/>
    <col min="12801" max="12801" width="3.5703125" style="295" customWidth="1"/>
    <col min="12802" max="12802" width="1.5703125" style="295" customWidth="1"/>
    <col min="12803" max="12803" width="71.5703125" style="295" customWidth="1"/>
    <col min="12804" max="12804" width="3.5703125" style="295" customWidth="1"/>
    <col min="12805" max="12805" width="4.5703125" style="295" customWidth="1"/>
    <col min="12806" max="12806" width="16.5703125" style="295" customWidth="1"/>
    <col min="12807" max="12807" width="4.5703125" style="295" customWidth="1"/>
    <col min="12808" max="12808" width="16.5703125" style="295" customWidth="1"/>
    <col min="12809" max="12809" width="4.5703125" style="295" customWidth="1"/>
    <col min="12810" max="12810" width="16.5703125" style="295" customWidth="1"/>
    <col min="12811" max="12811" width="9.140625" style="295" customWidth="1"/>
    <col min="12812" max="12812" width="1.5703125" style="295" customWidth="1"/>
    <col min="12813" max="13056" width="10.85546875" style="295"/>
    <col min="13057" max="13057" width="3.5703125" style="295" customWidth="1"/>
    <col min="13058" max="13058" width="1.5703125" style="295" customWidth="1"/>
    <col min="13059" max="13059" width="71.5703125" style="295" customWidth="1"/>
    <col min="13060" max="13060" width="3.5703125" style="295" customWidth="1"/>
    <col min="13061" max="13061" width="4.5703125" style="295" customWidth="1"/>
    <col min="13062" max="13062" width="16.5703125" style="295" customWidth="1"/>
    <col min="13063" max="13063" width="4.5703125" style="295" customWidth="1"/>
    <col min="13064" max="13064" width="16.5703125" style="295" customWidth="1"/>
    <col min="13065" max="13065" width="4.5703125" style="295" customWidth="1"/>
    <col min="13066" max="13066" width="16.5703125" style="295" customWidth="1"/>
    <col min="13067" max="13067" width="9.140625" style="295" customWidth="1"/>
    <col min="13068" max="13068" width="1.5703125" style="295" customWidth="1"/>
    <col min="13069" max="13312" width="10.85546875" style="295"/>
    <col min="13313" max="13313" width="3.5703125" style="295" customWidth="1"/>
    <col min="13314" max="13314" width="1.5703125" style="295" customWidth="1"/>
    <col min="13315" max="13315" width="71.5703125" style="295" customWidth="1"/>
    <col min="13316" max="13316" width="3.5703125" style="295" customWidth="1"/>
    <col min="13317" max="13317" width="4.5703125" style="295" customWidth="1"/>
    <col min="13318" max="13318" width="16.5703125" style="295" customWidth="1"/>
    <col min="13319" max="13319" width="4.5703125" style="295" customWidth="1"/>
    <col min="13320" max="13320" width="16.5703125" style="295" customWidth="1"/>
    <col min="13321" max="13321" width="4.5703125" style="295" customWidth="1"/>
    <col min="13322" max="13322" width="16.5703125" style="295" customWidth="1"/>
    <col min="13323" max="13323" width="9.140625" style="295" customWidth="1"/>
    <col min="13324" max="13324" width="1.5703125" style="295" customWidth="1"/>
    <col min="13325" max="13568" width="10.85546875" style="295"/>
    <col min="13569" max="13569" width="3.5703125" style="295" customWidth="1"/>
    <col min="13570" max="13570" width="1.5703125" style="295" customWidth="1"/>
    <col min="13571" max="13571" width="71.5703125" style="295" customWidth="1"/>
    <col min="13572" max="13572" width="3.5703125" style="295" customWidth="1"/>
    <col min="13573" max="13573" width="4.5703125" style="295" customWidth="1"/>
    <col min="13574" max="13574" width="16.5703125" style="295" customWidth="1"/>
    <col min="13575" max="13575" width="4.5703125" style="295" customWidth="1"/>
    <col min="13576" max="13576" width="16.5703125" style="295" customWidth="1"/>
    <col min="13577" max="13577" width="4.5703125" style="295" customWidth="1"/>
    <col min="13578" max="13578" width="16.5703125" style="295" customWidth="1"/>
    <col min="13579" max="13579" width="9.140625" style="295" customWidth="1"/>
    <col min="13580" max="13580" width="1.5703125" style="295" customWidth="1"/>
    <col min="13581" max="13824" width="10.85546875" style="295"/>
    <col min="13825" max="13825" width="3.5703125" style="295" customWidth="1"/>
    <col min="13826" max="13826" width="1.5703125" style="295" customWidth="1"/>
    <col min="13827" max="13827" width="71.5703125" style="295" customWidth="1"/>
    <col min="13828" max="13828" width="3.5703125" style="295" customWidth="1"/>
    <col min="13829" max="13829" width="4.5703125" style="295" customWidth="1"/>
    <col min="13830" max="13830" width="16.5703125" style="295" customWidth="1"/>
    <col min="13831" max="13831" width="4.5703125" style="295" customWidth="1"/>
    <col min="13832" max="13832" width="16.5703125" style="295" customWidth="1"/>
    <col min="13833" max="13833" width="4.5703125" style="295" customWidth="1"/>
    <col min="13834" max="13834" width="16.5703125" style="295" customWidth="1"/>
    <col min="13835" max="13835" width="9.140625" style="295" customWidth="1"/>
    <col min="13836" max="13836" width="1.5703125" style="295" customWidth="1"/>
    <col min="13837" max="14080" width="10.85546875" style="295"/>
    <col min="14081" max="14081" width="3.5703125" style="295" customWidth="1"/>
    <col min="14082" max="14082" width="1.5703125" style="295" customWidth="1"/>
    <col min="14083" max="14083" width="71.5703125" style="295" customWidth="1"/>
    <col min="14084" max="14084" width="3.5703125" style="295" customWidth="1"/>
    <col min="14085" max="14085" width="4.5703125" style="295" customWidth="1"/>
    <col min="14086" max="14086" width="16.5703125" style="295" customWidth="1"/>
    <col min="14087" max="14087" width="4.5703125" style="295" customWidth="1"/>
    <col min="14088" max="14088" width="16.5703125" style="295" customWidth="1"/>
    <col min="14089" max="14089" width="4.5703125" style="295" customWidth="1"/>
    <col min="14090" max="14090" width="16.5703125" style="295" customWidth="1"/>
    <col min="14091" max="14091" width="9.140625" style="295" customWidth="1"/>
    <col min="14092" max="14092" width="1.5703125" style="295" customWidth="1"/>
    <col min="14093" max="14336" width="10.85546875" style="295"/>
    <col min="14337" max="14337" width="3.5703125" style="295" customWidth="1"/>
    <col min="14338" max="14338" width="1.5703125" style="295" customWidth="1"/>
    <col min="14339" max="14339" width="71.5703125" style="295" customWidth="1"/>
    <col min="14340" max="14340" width="3.5703125" style="295" customWidth="1"/>
    <col min="14341" max="14341" width="4.5703125" style="295" customWidth="1"/>
    <col min="14342" max="14342" width="16.5703125" style="295" customWidth="1"/>
    <col min="14343" max="14343" width="4.5703125" style="295" customWidth="1"/>
    <col min="14344" max="14344" width="16.5703125" style="295" customWidth="1"/>
    <col min="14345" max="14345" width="4.5703125" style="295" customWidth="1"/>
    <col min="14346" max="14346" width="16.5703125" style="295" customWidth="1"/>
    <col min="14347" max="14347" width="9.140625" style="295" customWidth="1"/>
    <col min="14348" max="14348" width="1.5703125" style="295" customWidth="1"/>
    <col min="14349" max="14592" width="10.85546875" style="295"/>
    <col min="14593" max="14593" width="3.5703125" style="295" customWidth="1"/>
    <col min="14594" max="14594" width="1.5703125" style="295" customWidth="1"/>
    <col min="14595" max="14595" width="71.5703125" style="295" customWidth="1"/>
    <col min="14596" max="14596" width="3.5703125" style="295" customWidth="1"/>
    <col min="14597" max="14597" width="4.5703125" style="295" customWidth="1"/>
    <col min="14598" max="14598" width="16.5703125" style="295" customWidth="1"/>
    <col min="14599" max="14599" width="4.5703125" style="295" customWidth="1"/>
    <col min="14600" max="14600" width="16.5703125" style="295" customWidth="1"/>
    <col min="14601" max="14601" width="4.5703125" style="295" customWidth="1"/>
    <col min="14602" max="14602" width="16.5703125" style="295" customWidth="1"/>
    <col min="14603" max="14603" width="9.140625" style="295" customWidth="1"/>
    <col min="14604" max="14604" width="1.5703125" style="295" customWidth="1"/>
    <col min="14605" max="14848" width="10.85546875" style="295"/>
    <col min="14849" max="14849" width="3.5703125" style="295" customWidth="1"/>
    <col min="14850" max="14850" width="1.5703125" style="295" customWidth="1"/>
    <col min="14851" max="14851" width="71.5703125" style="295" customWidth="1"/>
    <col min="14852" max="14852" width="3.5703125" style="295" customWidth="1"/>
    <col min="14853" max="14853" width="4.5703125" style="295" customWidth="1"/>
    <col min="14854" max="14854" width="16.5703125" style="295" customWidth="1"/>
    <col min="14855" max="14855" width="4.5703125" style="295" customWidth="1"/>
    <col min="14856" max="14856" width="16.5703125" style="295" customWidth="1"/>
    <col min="14857" max="14857" width="4.5703125" style="295" customWidth="1"/>
    <col min="14858" max="14858" width="16.5703125" style="295" customWidth="1"/>
    <col min="14859" max="14859" width="9.140625" style="295" customWidth="1"/>
    <col min="14860" max="14860" width="1.5703125" style="295" customWidth="1"/>
    <col min="14861" max="15104" width="10.85546875" style="295"/>
    <col min="15105" max="15105" width="3.5703125" style="295" customWidth="1"/>
    <col min="15106" max="15106" width="1.5703125" style="295" customWidth="1"/>
    <col min="15107" max="15107" width="71.5703125" style="295" customWidth="1"/>
    <col min="15108" max="15108" width="3.5703125" style="295" customWidth="1"/>
    <col min="15109" max="15109" width="4.5703125" style="295" customWidth="1"/>
    <col min="15110" max="15110" width="16.5703125" style="295" customWidth="1"/>
    <col min="15111" max="15111" width="4.5703125" style="295" customWidth="1"/>
    <col min="15112" max="15112" width="16.5703125" style="295" customWidth="1"/>
    <col min="15113" max="15113" width="4.5703125" style="295" customWidth="1"/>
    <col min="15114" max="15114" width="16.5703125" style="295" customWidth="1"/>
    <col min="15115" max="15115" width="9.140625" style="295" customWidth="1"/>
    <col min="15116" max="15116" width="1.5703125" style="295" customWidth="1"/>
    <col min="15117" max="15360" width="10.85546875" style="295"/>
    <col min="15361" max="15361" width="3.5703125" style="295" customWidth="1"/>
    <col min="15362" max="15362" width="1.5703125" style="295" customWidth="1"/>
    <col min="15363" max="15363" width="71.5703125" style="295" customWidth="1"/>
    <col min="15364" max="15364" width="3.5703125" style="295" customWidth="1"/>
    <col min="15365" max="15365" width="4.5703125" style="295" customWidth="1"/>
    <col min="15366" max="15366" width="16.5703125" style="295" customWidth="1"/>
    <col min="15367" max="15367" width="4.5703125" style="295" customWidth="1"/>
    <col min="15368" max="15368" width="16.5703125" style="295" customWidth="1"/>
    <col min="15369" max="15369" width="4.5703125" style="295" customWidth="1"/>
    <col min="15370" max="15370" width="16.5703125" style="295" customWidth="1"/>
    <col min="15371" max="15371" width="9.140625" style="295" customWidth="1"/>
    <col min="15372" max="15372" width="1.5703125" style="295" customWidth="1"/>
    <col min="15373" max="15616" width="10.85546875" style="295"/>
    <col min="15617" max="15617" width="3.5703125" style="295" customWidth="1"/>
    <col min="15618" max="15618" width="1.5703125" style="295" customWidth="1"/>
    <col min="15619" max="15619" width="71.5703125" style="295" customWidth="1"/>
    <col min="15620" max="15620" width="3.5703125" style="295" customWidth="1"/>
    <col min="15621" max="15621" width="4.5703125" style="295" customWidth="1"/>
    <col min="15622" max="15622" width="16.5703125" style="295" customWidth="1"/>
    <col min="15623" max="15623" width="4.5703125" style="295" customWidth="1"/>
    <col min="15624" max="15624" width="16.5703125" style="295" customWidth="1"/>
    <col min="15625" max="15625" width="4.5703125" style="295" customWidth="1"/>
    <col min="15626" max="15626" width="16.5703125" style="295" customWidth="1"/>
    <col min="15627" max="15627" width="9.140625" style="295" customWidth="1"/>
    <col min="15628" max="15628" width="1.5703125" style="295" customWidth="1"/>
    <col min="15629" max="15872" width="10.85546875" style="295"/>
    <col min="15873" max="15873" width="3.5703125" style="295" customWidth="1"/>
    <col min="15874" max="15874" width="1.5703125" style="295" customWidth="1"/>
    <col min="15875" max="15875" width="71.5703125" style="295" customWidth="1"/>
    <col min="15876" max="15876" width="3.5703125" style="295" customWidth="1"/>
    <col min="15877" max="15877" width="4.5703125" style="295" customWidth="1"/>
    <col min="15878" max="15878" width="16.5703125" style="295" customWidth="1"/>
    <col min="15879" max="15879" width="4.5703125" style="295" customWidth="1"/>
    <col min="15880" max="15880" width="16.5703125" style="295" customWidth="1"/>
    <col min="15881" max="15881" width="4.5703125" style="295" customWidth="1"/>
    <col min="15882" max="15882" width="16.5703125" style="295" customWidth="1"/>
    <col min="15883" max="15883" width="9.140625" style="295" customWidth="1"/>
    <col min="15884" max="15884" width="1.5703125" style="295" customWidth="1"/>
    <col min="15885" max="16128" width="10.85546875" style="295"/>
    <col min="16129" max="16129" width="3.5703125" style="295" customWidth="1"/>
    <col min="16130" max="16130" width="1.5703125" style="295" customWidth="1"/>
    <col min="16131" max="16131" width="71.5703125" style="295" customWidth="1"/>
    <col min="16132" max="16132" width="3.5703125" style="295" customWidth="1"/>
    <col min="16133" max="16133" width="4.5703125" style="295" customWidth="1"/>
    <col min="16134" max="16134" width="16.5703125" style="295" customWidth="1"/>
    <col min="16135" max="16135" width="4.5703125" style="295" customWidth="1"/>
    <col min="16136" max="16136" width="16.5703125" style="295" customWidth="1"/>
    <col min="16137" max="16137" width="4.5703125" style="295" customWidth="1"/>
    <col min="16138" max="16138" width="16.5703125" style="295" customWidth="1"/>
    <col min="16139" max="16139" width="9.140625" style="295" customWidth="1"/>
    <col min="16140" max="16140" width="1.5703125" style="295" customWidth="1"/>
    <col min="16141" max="16384" width="10.85546875" style="295"/>
  </cols>
  <sheetData>
    <row r="1" spans="2:16" s="292" customFormat="1" ht="30" customHeight="1" x14ac:dyDescent="0.2">
      <c r="B1" s="291"/>
      <c r="C1" s="389" t="s">
        <v>473</v>
      </c>
      <c r="D1" s="390"/>
      <c r="E1" s="390"/>
      <c r="F1" s="390"/>
      <c r="G1" s="390"/>
      <c r="H1" s="390"/>
      <c r="I1" s="390"/>
      <c r="J1" s="390"/>
      <c r="K1" s="390"/>
      <c r="L1" s="291"/>
    </row>
    <row r="2" spans="2:16" s="292" customFormat="1" ht="53.1" customHeight="1" thickBot="1" x14ac:dyDescent="0.25">
      <c r="B2" s="291"/>
      <c r="C2" s="401" t="s">
        <v>496</v>
      </c>
      <c r="D2" s="401"/>
      <c r="E2" s="401"/>
      <c r="F2" s="401"/>
      <c r="G2" s="401"/>
      <c r="H2" s="401"/>
      <c r="I2" s="401"/>
      <c r="J2" s="401"/>
      <c r="K2" s="401"/>
      <c r="L2" s="291"/>
    </row>
    <row r="3" spans="2:16" s="292" customFormat="1" ht="45.6" customHeight="1" thickBot="1" x14ac:dyDescent="0.3">
      <c r="B3" s="291"/>
      <c r="C3" s="330" t="s">
        <v>0</v>
      </c>
      <c r="D3" s="402"/>
      <c r="E3" s="403"/>
      <c r="F3" s="403"/>
      <c r="G3" s="403"/>
      <c r="H3" s="403"/>
      <c r="I3" s="403"/>
      <c r="J3" s="403"/>
      <c r="K3" s="404"/>
      <c r="L3" s="291"/>
      <c r="M3" s="296"/>
    </row>
    <row r="4" spans="2:16" ht="30" customHeight="1" thickBot="1" x14ac:dyDescent="0.25">
      <c r="B4" s="293"/>
      <c r="C4" s="293"/>
      <c r="D4" s="293"/>
      <c r="E4" s="294"/>
      <c r="F4" s="293"/>
      <c r="G4" s="293"/>
      <c r="H4" s="293"/>
      <c r="I4" s="293"/>
      <c r="J4" s="293"/>
      <c r="K4" s="293"/>
      <c r="L4" s="293"/>
    </row>
    <row r="5" spans="2:16" s="292" customFormat="1" ht="107.45" customHeight="1" thickBot="1" x14ac:dyDescent="0.3">
      <c r="B5" s="291"/>
      <c r="C5" s="391" t="s">
        <v>474</v>
      </c>
      <c r="D5" s="392"/>
      <c r="E5" s="392"/>
      <c r="F5" s="392"/>
      <c r="G5" s="392"/>
      <c r="H5" s="392"/>
      <c r="I5" s="392"/>
      <c r="J5" s="392"/>
      <c r="K5" s="393"/>
      <c r="L5" s="291"/>
      <c r="M5" s="296"/>
      <c r="N5" s="296"/>
      <c r="O5" s="297"/>
    </row>
    <row r="6" spans="2:16" ht="30" customHeight="1" thickBot="1" x14ac:dyDescent="0.25">
      <c r="B6" s="293"/>
      <c r="C6" s="293"/>
      <c r="D6" s="293"/>
      <c r="E6" s="294"/>
      <c r="F6" s="293"/>
      <c r="G6" s="293"/>
      <c r="H6" s="293"/>
      <c r="I6" s="293"/>
      <c r="J6" s="293"/>
      <c r="K6" s="293"/>
      <c r="L6" s="293"/>
    </row>
    <row r="7" spans="2:16" s="292" customFormat="1" ht="69.599999999999994" customHeight="1" thickBot="1" x14ac:dyDescent="0.25">
      <c r="B7" s="291"/>
      <c r="C7" s="298"/>
      <c r="D7" s="299"/>
      <c r="E7" s="395" t="s">
        <v>497</v>
      </c>
      <c r="F7" s="395"/>
      <c r="G7" s="395"/>
      <c r="H7" s="395"/>
      <c r="I7" s="395"/>
      <c r="J7" s="395"/>
      <c r="K7" s="300"/>
      <c r="L7" s="291"/>
    </row>
    <row r="8" spans="2:16" s="292" customFormat="1" ht="39.950000000000003" customHeight="1" thickBot="1" x14ac:dyDescent="0.25">
      <c r="B8" s="291"/>
      <c r="C8" s="405" t="s">
        <v>476</v>
      </c>
      <c r="D8" s="301"/>
      <c r="E8" s="301" t="s">
        <v>477</v>
      </c>
      <c r="F8" s="302" t="s">
        <v>478</v>
      </c>
      <c r="G8" s="301" t="s">
        <v>477</v>
      </c>
      <c r="H8" s="303" t="s">
        <v>479</v>
      </c>
      <c r="I8" s="301" t="s">
        <v>477</v>
      </c>
      <c r="J8" s="303" t="s">
        <v>480</v>
      </c>
      <c r="K8" s="304"/>
      <c r="L8" s="291"/>
    </row>
    <row r="9" spans="2:16" s="292" customFormat="1" ht="39.950000000000003" customHeight="1" thickBot="1" x14ac:dyDescent="0.25">
      <c r="B9" s="291"/>
      <c r="C9" s="405"/>
      <c r="D9" s="301"/>
      <c r="E9" s="301" t="s">
        <v>477</v>
      </c>
      <c r="F9" s="303" t="s">
        <v>481</v>
      </c>
      <c r="G9" s="301"/>
      <c r="H9" s="303"/>
      <c r="I9" s="303"/>
      <c r="J9" s="303"/>
      <c r="K9" s="304"/>
      <c r="L9" s="291"/>
    </row>
    <row r="10" spans="2:16" s="292" customFormat="1" ht="18" customHeight="1" x14ac:dyDescent="0.25">
      <c r="B10" s="291"/>
      <c r="C10" s="406"/>
      <c r="D10" s="301"/>
      <c r="E10" s="305"/>
      <c r="F10" s="303"/>
      <c r="G10" s="301"/>
      <c r="H10" s="303"/>
      <c r="I10" s="303"/>
      <c r="J10" s="303"/>
      <c r="K10" s="304"/>
      <c r="L10" s="291"/>
      <c r="P10" s="306"/>
    </row>
    <row r="11" spans="2:16" ht="39.950000000000003" customHeight="1" x14ac:dyDescent="0.2">
      <c r="B11" s="293"/>
      <c r="C11" s="307" t="s">
        <v>482</v>
      </c>
      <c r="D11" s="308"/>
      <c r="E11" s="309" t="s">
        <v>477</v>
      </c>
      <c r="F11" s="310" t="s">
        <v>483</v>
      </c>
      <c r="G11" s="309" t="s">
        <v>477</v>
      </c>
      <c r="H11" s="310" t="s">
        <v>484</v>
      </c>
      <c r="I11" s="310"/>
      <c r="J11" s="310"/>
      <c r="K11" s="311"/>
      <c r="L11" s="293"/>
    </row>
    <row r="12" spans="2:16" ht="9.9499999999999993" customHeight="1" x14ac:dyDescent="0.25">
      <c r="B12" s="293"/>
      <c r="C12" s="312"/>
      <c r="D12" s="313"/>
      <c r="E12" s="314"/>
      <c r="F12" s="314"/>
      <c r="G12" s="314"/>
      <c r="H12" s="314"/>
      <c r="I12" s="315"/>
      <c r="J12" s="315"/>
      <c r="K12" s="304"/>
      <c r="L12" s="293"/>
    </row>
    <row r="13" spans="2:16" ht="20.100000000000001" customHeight="1" x14ac:dyDescent="0.25">
      <c r="B13" s="293"/>
      <c r="C13" s="397" t="s">
        <v>485</v>
      </c>
      <c r="D13" s="313"/>
      <c r="E13" s="301" t="s">
        <v>477</v>
      </c>
      <c r="F13" s="303" t="s">
        <v>483</v>
      </c>
      <c r="G13" s="301" t="s">
        <v>477</v>
      </c>
      <c r="H13" s="303" t="s">
        <v>484</v>
      </c>
      <c r="I13" s="315"/>
      <c r="J13" s="315"/>
      <c r="K13" s="304"/>
      <c r="L13" s="293"/>
    </row>
    <row r="14" spans="2:16" ht="39.950000000000003" customHeight="1" x14ac:dyDescent="0.2">
      <c r="B14" s="293"/>
      <c r="C14" s="397"/>
      <c r="D14" s="313"/>
      <c r="E14" s="398" t="s">
        <v>486</v>
      </c>
      <c r="F14" s="399"/>
      <c r="G14" s="399"/>
      <c r="H14" s="399"/>
      <c r="I14" s="399"/>
      <c r="J14" s="399"/>
      <c r="K14" s="304"/>
      <c r="L14" s="293"/>
    </row>
    <row r="15" spans="2:16" ht="20.100000000000001" customHeight="1" x14ac:dyDescent="0.2">
      <c r="B15" s="293"/>
      <c r="C15" s="397"/>
      <c r="D15" s="313"/>
      <c r="E15" s="301" t="s">
        <v>477</v>
      </c>
      <c r="F15" s="303" t="s">
        <v>487</v>
      </c>
      <c r="G15" s="301"/>
      <c r="H15" s="303"/>
      <c r="I15" s="303"/>
      <c r="J15" s="303"/>
      <c r="K15" s="304"/>
      <c r="L15" s="293"/>
    </row>
    <row r="16" spans="2:16" ht="20.100000000000001" customHeight="1" x14ac:dyDescent="0.2">
      <c r="B16" s="293"/>
      <c r="C16" s="397"/>
      <c r="D16" s="313"/>
      <c r="E16" s="301" t="s">
        <v>477</v>
      </c>
      <c r="F16" s="303" t="s">
        <v>488</v>
      </c>
      <c r="G16" s="301"/>
      <c r="H16" s="303"/>
      <c r="I16" s="303"/>
      <c r="J16" s="303"/>
      <c r="K16" s="304"/>
      <c r="L16" s="293"/>
    </row>
    <row r="17" spans="2:12" ht="20.100000000000001" customHeight="1" x14ac:dyDescent="0.2">
      <c r="B17" s="293"/>
      <c r="C17" s="397"/>
      <c r="D17" s="313"/>
      <c r="E17" s="301" t="s">
        <v>477</v>
      </c>
      <c r="F17" s="303" t="s">
        <v>489</v>
      </c>
      <c r="G17" s="301"/>
      <c r="H17" s="303"/>
      <c r="I17" s="303"/>
      <c r="J17" s="303"/>
      <c r="K17" s="304"/>
      <c r="L17" s="293"/>
    </row>
    <row r="18" spans="2:12" ht="20.100000000000001" customHeight="1" x14ac:dyDescent="0.2">
      <c r="B18" s="293"/>
      <c r="C18" s="397"/>
      <c r="D18" s="313"/>
      <c r="E18" s="301" t="s">
        <v>477</v>
      </c>
      <c r="F18" s="303" t="s">
        <v>490</v>
      </c>
      <c r="G18" s="301"/>
      <c r="H18" s="303"/>
      <c r="I18" s="303"/>
      <c r="J18" s="303"/>
      <c r="K18" s="304"/>
      <c r="L18" s="293"/>
    </row>
    <row r="19" spans="2:12" ht="20.100000000000001" customHeight="1" x14ac:dyDescent="0.2">
      <c r="B19" s="293"/>
      <c r="C19" s="397"/>
      <c r="D19" s="313"/>
      <c r="E19" s="301" t="s">
        <v>477</v>
      </c>
      <c r="F19" s="303" t="s">
        <v>491</v>
      </c>
      <c r="G19" s="301"/>
      <c r="H19" s="303"/>
      <c r="I19" s="303"/>
      <c r="J19" s="303"/>
      <c r="K19" s="304"/>
      <c r="L19" s="293"/>
    </row>
    <row r="20" spans="2:12" ht="20.100000000000001" customHeight="1" x14ac:dyDescent="0.2">
      <c r="B20" s="293"/>
      <c r="C20" s="397"/>
      <c r="D20" s="313"/>
      <c r="E20" s="301" t="s">
        <v>477</v>
      </c>
      <c r="F20" s="303" t="s">
        <v>492</v>
      </c>
      <c r="G20" s="400"/>
      <c r="H20" s="400"/>
      <c r="I20" s="400"/>
      <c r="J20" s="400"/>
      <c r="K20" s="304"/>
      <c r="L20" s="293"/>
    </row>
    <row r="21" spans="2:12" ht="15" customHeight="1" x14ac:dyDescent="0.2">
      <c r="B21" s="293"/>
      <c r="C21" s="316"/>
      <c r="D21" s="313"/>
      <c r="E21" s="301"/>
      <c r="F21" s="303"/>
      <c r="G21" s="301"/>
      <c r="H21" s="303"/>
      <c r="I21" s="303"/>
      <c r="J21" s="303"/>
      <c r="K21" s="304"/>
      <c r="L21" s="293"/>
    </row>
    <row r="22" spans="2:12" ht="35.1" customHeight="1" x14ac:dyDescent="0.2">
      <c r="B22" s="293"/>
      <c r="C22" s="382" t="s">
        <v>493</v>
      </c>
      <c r="D22" s="317"/>
      <c r="E22" s="318" t="s">
        <v>477</v>
      </c>
      <c r="F22" s="319" t="s">
        <v>483</v>
      </c>
      <c r="G22" s="318" t="s">
        <v>477</v>
      </c>
      <c r="H22" s="319" t="s">
        <v>484</v>
      </c>
      <c r="I22" s="319"/>
      <c r="J22" s="319"/>
      <c r="K22" s="320"/>
      <c r="L22" s="293"/>
    </row>
    <row r="23" spans="2:12" ht="39.950000000000003" customHeight="1" x14ac:dyDescent="0.2">
      <c r="B23" s="293"/>
      <c r="C23" s="383"/>
      <c r="D23" s="321"/>
      <c r="E23" s="322"/>
      <c r="F23" s="322"/>
      <c r="G23" s="322"/>
      <c r="H23" s="322"/>
      <c r="I23" s="322"/>
      <c r="J23" s="322"/>
      <c r="K23" s="323"/>
      <c r="L23" s="293"/>
    </row>
    <row r="24" spans="2:12" ht="35.1" customHeight="1" x14ac:dyDescent="0.2">
      <c r="B24" s="293"/>
      <c r="C24" s="384" t="s">
        <v>494</v>
      </c>
      <c r="D24" s="313"/>
      <c r="E24" s="301" t="s">
        <v>477</v>
      </c>
      <c r="F24" s="303" t="s">
        <v>483</v>
      </c>
      <c r="G24" s="301" t="s">
        <v>477</v>
      </c>
      <c r="H24" s="303" t="s">
        <v>484</v>
      </c>
      <c r="I24" s="303"/>
      <c r="J24" s="303"/>
      <c r="K24" s="304"/>
      <c r="L24" s="293"/>
    </row>
    <row r="25" spans="2:12" ht="39.950000000000003" customHeight="1" thickBot="1" x14ac:dyDescent="0.25">
      <c r="B25" s="293"/>
      <c r="C25" s="385"/>
      <c r="D25" s="324"/>
      <c r="E25" s="325"/>
      <c r="F25" s="325"/>
      <c r="G25" s="325"/>
      <c r="H25" s="325"/>
      <c r="I25" s="325"/>
      <c r="J25" s="325"/>
      <c r="K25" s="326"/>
      <c r="L25" s="293"/>
    </row>
    <row r="26" spans="2:12" s="328" customFormat="1" ht="24.95" customHeight="1" thickBot="1" x14ac:dyDescent="0.35">
      <c r="B26" s="327"/>
      <c r="C26" s="386" t="s">
        <v>495</v>
      </c>
      <c r="D26" s="387"/>
      <c r="E26" s="387"/>
      <c r="F26" s="387"/>
      <c r="G26" s="387"/>
      <c r="H26" s="387"/>
      <c r="I26" s="387"/>
      <c r="J26" s="387"/>
      <c r="K26" s="388"/>
      <c r="L26" s="327"/>
    </row>
    <row r="27" spans="2:12" x14ac:dyDescent="0.2">
      <c r="B27" s="293"/>
      <c r="C27" s="293"/>
      <c r="D27" s="293"/>
      <c r="E27" s="294"/>
      <c r="F27" s="293"/>
      <c r="G27" s="293"/>
      <c r="H27" s="293"/>
      <c r="I27" s="293"/>
      <c r="J27" s="293"/>
      <c r="K27" s="293"/>
      <c r="L27" s="293"/>
    </row>
  </sheetData>
  <mergeCells count="12">
    <mergeCell ref="C26:K26"/>
    <mergeCell ref="C1:K1"/>
    <mergeCell ref="C2:K2"/>
    <mergeCell ref="D3:K3"/>
    <mergeCell ref="C5:K5"/>
    <mergeCell ref="E7:J7"/>
    <mergeCell ref="C8:C10"/>
    <mergeCell ref="C13:C20"/>
    <mergeCell ref="E14:J14"/>
    <mergeCell ref="G20:J20"/>
    <mergeCell ref="C22:C23"/>
    <mergeCell ref="C24:C25"/>
  </mergeCells>
  <hyperlinks>
    <hyperlink ref="C5:H5" r:id="rId1" display="L’auto-identification est volontaire. Nous espérons, toutefois, que vous répondrez à autant de questions avec lesquelles vous êtes à l’aise.  L’information reçue à partir de ces questions joue un rôle clé pour l’évolution des programmes. En effet, ces données permettent d’évaluer l’état actuel de l’accès aux programmes en ce qui concerne les Autochtones et les groupes dignes d’équité afin d’éliminer les obstacles à l’accès et d’apporter les changements positifs nécessaires selon les besoins. Sachez que les renseignements que vous nous fournissez sont confidentiels et seront administrés conformément à la Politique de confidentialité de Musicaction. Vos réponses seront agrégées, soit jumelées avec celles de vos pairs, sans votre nom. Ces données agrégées seulement pourront servir pour la production d’études, de recherches ou de statistiques sur l’industrie de la musique par Musicaction ainsi qu’être communiquées publiquement par Musicaction ou par les entités gouvernementales à qui elle les communiquera, y compris le ministère du Patrimoine canadien et le Conseil de la radiodiffusion et des télécommunications canadiennes. " xr:uid="{8ECCD648-E406-44C0-95BA-B7246C14A728}"/>
    <hyperlink ref="C5:K5" r:id="rId2" display="L’auto-identification est volontaire. Nous espérons, toutefois, que vous répondrez à autant de questions avec lesquelles vous êtes à l’aise. L’information reçue à partir de ces questions joue un rôle clé pour l’évolution des programmes. En effet, ces données permettent d’évaluer l’état actuel de l’accès aux programmes en ce qui concerne les Autochtones et les groupes dignes d’équité afin d’éliminer les obstacles à l’accès et d’apporter les changements positifs nécessaires selon les besoins. Sachez que les renseignements que vous nous fournissez sont confidentiels et seront administrés conformément à la Politique de confidentialité de Fonds Radiostar. Vos réponses seront agrégées, soit jumelées avec celles de vos pairs, sans votre nom. Ces données agrégées seulement pourront servir pour la production d’études, de recherches ou de statistiques sur l’industrie de la musique par Fonds Radiostar, ou sa gestionnaire, la Fondation Musicaction, ainsi qu’être communiquées publiquement par Fonds Radiostar ou par les entités gouvernementales à qui elle les communiquera, y compris le Conseil de la radiodiffusion et des télécommunications canadiennes. " xr:uid="{4E1181D0-08ED-4B36-A44D-7AE8C01C50CD}"/>
  </hyperlinks>
  <printOptions horizontalCentered="1"/>
  <pageMargins left="0.70866141732283472" right="0.70866141732283472" top="0.74803149606299213" bottom="0.74803149606299213" header="0.31496062992125984" footer="0.31496062992125984"/>
  <pageSetup scale="63" orientation="portrait" r:id="rId3"/>
  <extLst>
    <ext xmlns:x14="http://schemas.microsoft.com/office/spreadsheetml/2009/9/main" uri="{CCE6A557-97BC-4b89-ADB6-D9C93CAAB3DF}">
      <x14:dataValidations xmlns:xm="http://schemas.microsoft.com/office/excel/2006/main" count="1">
        <x14:dataValidation type="list" allowBlank="1" showInputMessage="1" showErrorMessage="1" promptTitle="Pour cocher" prompt="Veuillez sélectionner" xr:uid="{47958447-44FD-4731-B600-7DE50F182592}">
          <x14:formula1>
            <xm:f>"✔,☐"</xm:f>
          </x14:formula1>
          <xm:sqref>G8 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G65544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G131080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G196616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G262152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G327688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G393224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G458760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G524296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G589832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G655368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G720904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G786440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G851976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G917512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G983048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E24 JA24 SW24 ACS24 AMO24 AWK24 BGG24 BQC24 BZY24 CJU24 CTQ24 DDM24 DNI24 DXE24 EHA24 EQW24 FAS24 FKO24 FUK24 GEG24 GOC24 GXY24 HHU24 HRQ24 IBM24 ILI24 IVE24 JFA24 JOW24 JYS24 KIO24 KSK24 LCG24 LMC24 LVY24 MFU24 MPQ24 MZM24 NJI24 NTE24 ODA24 OMW24 OWS24 PGO24 PQK24 QAG24 QKC24 QTY24 RDU24 RNQ24 RXM24 SHI24 SRE24 TBA24 TKW24 TUS24 UEO24 UOK24 UYG24 VIC24 VRY24 WBU24 WLQ24 WVM24 E65560 JA65560 SW65560 ACS65560 AMO65560 AWK65560 BGG65560 BQC65560 BZY65560 CJU65560 CTQ65560 DDM65560 DNI65560 DXE65560 EHA65560 EQW65560 FAS65560 FKO65560 FUK65560 GEG65560 GOC65560 GXY65560 HHU65560 HRQ65560 IBM65560 ILI65560 IVE65560 JFA65560 JOW65560 JYS65560 KIO65560 KSK65560 LCG65560 LMC65560 LVY65560 MFU65560 MPQ65560 MZM65560 NJI65560 NTE65560 ODA65560 OMW65560 OWS65560 PGO65560 PQK65560 QAG65560 QKC65560 QTY65560 RDU65560 RNQ65560 RXM65560 SHI65560 SRE65560 TBA65560 TKW65560 TUS65560 UEO65560 UOK65560 UYG65560 VIC65560 VRY65560 WBU65560 WLQ65560 WVM65560 E131096 JA131096 SW131096 ACS131096 AMO131096 AWK131096 BGG131096 BQC131096 BZY131096 CJU131096 CTQ131096 DDM131096 DNI131096 DXE131096 EHA131096 EQW131096 FAS131096 FKO131096 FUK131096 GEG131096 GOC131096 GXY131096 HHU131096 HRQ131096 IBM131096 ILI131096 IVE131096 JFA131096 JOW131096 JYS131096 KIO131096 KSK131096 LCG131096 LMC131096 LVY131096 MFU131096 MPQ131096 MZM131096 NJI131096 NTE131096 ODA131096 OMW131096 OWS131096 PGO131096 PQK131096 QAG131096 QKC131096 QTY131096 RDU131096 RNQ131096 RXM131096 SHI131096 SRE131096 TBA131096 TKW131096 TUS131096 UEO131096 UOK131096 UYG131096 VIC131096 VRY131096 WBU131096 WLQ131096 WVM131096 E196632 JA196632 SW196632 ACS196632 AMO196632 AWK196632 BGG196632 BQC196632 BZY196632 CJU196632 CTQ196632 DDM196632 DNI196632 DXE196632 EHA196632 EQW196632 FAS196632 FKO196632 FUK196632 GEG196632 GOC196632 GXY196632 HHU196632 HRQ196632 IBM196632 ILI196632 IVE196632 JFA196632 JOW196632 JYS196632 KIO196632 KSK196632 LCG196632 LMC196632 LVY196632 MFU196632 MPQ196632 MZM196632 NJI196632 NTE196632 ODA196632 OMW196632 OWS196632 PGO196632 PQK196632 QAG196632 QKC196632 QTY196632 RDU196632 RNQ196632 RXM196632 SHI196632 SRE196632 TBA196632 TKW196632 TUS196632 UEO196632 UOK196632 UYG196632 VIC196632 VRY196632 WBU196632 WLQ196632 WVM196632 E262168 JA262168 SW262168 ACS262168 AMO262168 AWK262168 BGG262168 BQC262168 BZY262168 CJU262168 CTQ262168 DDM262168 DNI262168 DXE262168 EHA262168 EQW262168 FAS262168 FKO262168 FUK262168 GEG262168 GOC262168 GXY262168 HHU262168 HRQ262168 IBM262168 ILI262168 IVE262168 JFA262168 JOW262168 JYS262168 KIO262168 KSK262168 LCG262168 LMC262168 LVY262168 MFU262168 MPQ262168 MZM262168 NJI262168 NTE262168 ODA262168 OMW262168 OWS262168 PGO262168 PQK262168 QAG262168 QKC262168 QTY262168 RDU262168 RNQ262168 RXM262168 SHI262168 SRE262168 TBA262168 TKW262168 TUS262168 UEO262168 UOK262168 UYG262168 VIC262168 VRY262168 WBU262168 WLQ262168 WVM262168 E327704 JA327704 SW327704 ACS327704 AMO327704 AWK327704 BGG327704 BQC327704 BZY327704 CJU327704 CTQ327704 DDM327704 DNI327704 DXE327704 EHA327704 EQW327704 FAS327704 FKO327704 FUK327704 GEG327704 GOC327704 GXY327704 HHU327704 HRQ327704 IBM327704 ILI327704 IVE327704 JFA327704 JOW327704 JYS327704 KIO327704 KSK327704 LCG327704 LMC327704 LVY327704 MFU327704 MPQ327704 MZM327704 NJI327704 NTE327704 ODA327704 OMW327704 OWS327704 PGO327704 PQK327704 QAG327704 QKC327704 QTY327704 RDU327704 RNQ327704 RXM327704 SHI327704 SRE327704 TBA327704 TKW327704 TUS327704 UEO327704 UOK327704 UYG327704 VIC327704 VRY327704 WBU327704 WLQ327704 WVM327704 E393240 JA393240 SW393240 ACS393240 AMO393240 AWK393240 BGG393240 BQC393240 BZY393240 CJU393240 CTQ393240 DDM393240 DNI393240 DXE393240 EHA393240 EQW393240 FAS393240 FKO393240 FUK393240 GEG393240 GOC393240 GXY393240 HHU393240 HRQ393240 IBM393240 ILI393240 IVE393240 JFA393240 JOW393240 JYS393240 KIO393240 KSK393240 LCG393240 LMC393240 LVY393240 MFU393240 MPQ393240 MZM393240 NJI393240 NTE393240 ODA393240 OMW393240 OWS393240 PGO393240 PQK393240 QAG393240 QKC393240 QTY393240 RDU393240 RNQ393240 RXM393240 SHI393240 SRE393240 TBA393240 TKW393240 TUS393240 UEO393240 UOK393240 UYG393240 VIC393240 VRY393240 WBU393240 WLQ393240 WVM393240 E458776 JA458776 SW458776 ACS458776 AMO458776 AWK458776 BGG458776 BQC458776 BZY458776 CJU458776 CTQ458776 DDM458776 DNI458776 DXE458776 EHA458776 EQW458776 FAS458776 FKO458776 FUK458776 GEG458776 GOC458776 GXY458776 HHU458776 HRQ458776 IBM458776 ILI458776 IVE458776 JFA458776 JOW458776 JYS458776 KIO458776 KSK458776 LCG458776 LMC458776 LVY458776 MFU458776 MPQ458776 MZM458776 NJI458776 NTE458776 ODA458776 OMW458776 OWS458776 PGO458776 PQK458776 QAG458776 QKC458776 QTY458776 RDU458776 RNQ458776 RXM458776 SHI458776 SRE458776 TBA458776 TKW458776 TUS458776 UEO458776 UOK458776 UYG458776 VIC458776 VRY458776 WBU458776 WLQ458776 WVM458776 E524312 JA524312 SW524312 ACS524312 AMO524312 AWK524312 BGG524312 BQC524312 BZY524312 CJU524312 CTQ524312 DDM524312 DNI524312 DXE524312 EHA524312 EQW524312 FAS524312 FKO524312 FUK524312 GEG524312 GOC524312 GXY524312 HHU524312 HRQ524312 IBM524312 ILI524312 IVE524312 JFA524312 JOW524312 JYS524312 KIO524312 KSK524312 LCG524312 LMC524312 LVY524312 MFU524312 MPQ524312 MZM524312 NJI524312 NTE524312 ODA524312 OMW524312 OWS524312 PGO524312 PQK524312 QAG524312 QKC524312 QTY524312 RDU524312 RNQ524312 RXM524312 SHI524312 SRE524312 TBA524312 TKW524312 TUS524312 UEO524312 UOK524312 UYG524312 VIC524312 VRY524312 WBU524312 WLQ524312 WVM524312 E589848 JA589848 SW589848 ACS589848 AMO589848 AWK589848 BGG589848 BQC589848 BZY589848 CJU589848 CTQ589848 DDM589848 DNI589848 DXE589848 EHA589848 EQW589848 FAS589848 FKO589848 FUK589848 GEG589848 GOC589848 GXY589848 HHU589848 HRQ589848 IBM589848 ILI589848 IVE589848 JFA589848 JOW589848 JYS589848 KIO589848 KSK589848 LCG589848 LMC589848 LVY589848 MFU589848 MPQ589848 MZM589848 NJI589848 NTE589848 ODA589848 OMW589848 OWS589848 PGO589848 PQK589848 QAG589848 QKC589848 QTY589848 RDU589848 RNQ589848 RXM589848 SHI589848 SRE589848 TBA589848 TKW589848 TUS589848 UEO589848 UOK589848 UYG589848 VIC589848 VRY589848 WBU589848 WLQ589848 WVM589848 E655384 JA655384 SW655384 ACS655384 AMO655384 AWK655384 BGG655384 BQC655384 BZY655384 CJU655384 CTQ655384 DDM655384 DNI655384 DXE655384 EHA655384 EQW655384 FAS655384 FKO655384 FUK655384 GEG655384 GOC655384 GXY655384 HHU655384 HRQ655384 IBM655384 ILI655384 IVE655384 JFA655384 JOW655384 JYS655384 KIO655384 KSK655384 LCG655384 LMC655384 LVY655384 MFU655384 MPQ655384 MZM655384 NJI655384 NTE655384 ODA655384 OMW655384 OWS655384 PGO655384 PQK655384 QAG655384 QKC655384 QTY655384 RDU655384 RNQ655384 RXM655384 SHI655384 SRE655384 TBA655384 TKW655384 TUS655384 UEO655384 UOK655384 UYG655384 VIC655384 VRY655384 WBU655384 WLQ655384 WVM655384 E720920 JA720920 SW720920 ACS720920 AMO720920 AWK720920 BGG720920 BQC720920 BZY720920 CJU720920 CTQ720920 DDM720920 DNI720920 DXE720920 EHA720920 EQW720920 FAS720920 FKO720920 FUK720920 GEG720920 GOC720920 GXY720920 HHU720920 HRQ720920 IBM720920 ILI720920 IVE720920 JFA720920 JOW720920 JYS720920 KIO720920 KSK720920 LCG720920 LMC720920 LVY720920 MFU720920 MPQ720920 MZM720920 NJI720920 NTE720920 ODA720920 OMW720920 OWS720920 PGO720920 PQK720920 QAG720920 QKC720920 QTY720920 RDU720920 RNQ720920 RXM720920 SHI720920 SRE720920 TBA720920 TKW720920 TUS720920 UEO720920 UOK720920 UYG720920 VIC720920 VRY720920 WBU720920 WLQ720920 WVM720920 E786456 JA786456 SW786456 ACS786456 AMO786456 AWK786456 BGG786456 BQC786456 BZY786456 CJU786456 CTQ786456 DDM786456 DNI786456 DXE786456 EHA786456 EQW786456 FAS786456 FKO786456 FUK786456 GEG786456 GOC786456 GXY786456 HHU786456 HRQ786456 IBM786456 ILI786456 IVE786456 JFA786456 JOW786456 JYS786456 KIO786456 KSK786456 LCG786456 LMC786456 LVY786456 MFU786456 MPQ786456 MZM786456 NJI786456 NTE786456 ODA786456 OMW786456 OWS786456 PGO786456 PQK786456 QAG786456 QKC786456 QTY786456 RDU786456 RNQ786456 RXM786456 SHI786456 SRE786456 TBA786456 TKW786456 TUS786456 UEO786456 UOK786456 UYG786456 VIC786456 VRY786456 WBU786456 WLQ786456 WVM786456 E851992 JA851992 SW851992 ACS851992 AMO851992 AWK851992 BGG851992 BQC851992 BZY851992 CJU851992 CTQ851992 DDM851992 DNI851992 DXE851992 EHA851992 EQW851992 FAS851992 FKO851992 FUK851992 GEG851992 GOC851992 GXY851992 HHU851992 HRQ851992 IBM851992 ILI851992 IVE851992 JFA851992 JOW851992 JYS851992 KIO851992 KSK851992 LCG851992 LMC851992 LVY851992 MFU851992 MPQ851992 MZM851992 NJI851992 NTE851992 ODA851992 OMW851992 OWS851992 PGO851992 PQK851992 QAG851992 QKC851992 QTY851992 RDU851992 RNQ851992 RXM851992 SHI851992 SRE851992 TBA851992 TKW851992 TUS851992 UEO851992 UOK851992 UYG851992 VIC851992 VRY851992 WBU851992 WLQ851992 WVM851992 E917528 JA917528 SW917528 ACS917528 AMO917528 AWK917528 BGG917528 BQC917528 BZY917528 CJU917528 CTQ917528 DDM917528 DNI917528 DXE917528 EHA917528 EQW917528 FAS917528 FKO917528 FUK917528 GEG917528 GOC917528 GXY917528 HHU917528 HRQ917528 IBM917528 ILI917528 IVE917528 JFA917528 JOW917528 JYS917528 KIO917528 KSK917528 LCG917528 LMC917528 LVY917528 MFU917528 MPQ917528 MZM917528 NJI917528 NTE917528 ODA917528 OMW917528 OWS917528 PGO917528 PQK917528 QAG917528 QKC917528 QTY917528 RDU917528 RNQ917528 RXM917528 SHI917528 SRE917528 TBA917528 TKW917528 TUS917528 UEO917528 UOK917528 UYG917528 VIC917528 VRY917528 WBU917528 WLQ917528 WVM917528 E983064 JA983064 SW983064 ACS983064 AMO983064 AWK983064 BGG983064 BQC983064 BZY983064 CJU983064 CTQ983064 DDM983064 DNI983064 DXE983064 EHA983064 EQW983064 FAS983064 FKO983064 FUK983064 GEG983064 GOC983064 GXY983064 HHU983064 HRQ983064 IBM983064 ILI983064 IVE983064 JFA983064 JOW983064 JYS983064 KIO983064 KSK983064 LCG983064 LMC983064 LVY983064 MFU983064 MPQ983064 MZM983064 NJI983064 NTE983064 ODA983064 OMW983064 OWS983064 PGO983064 PQK983064 QAG983064 QKC983064 QTY983064 RDU983064 RNQ983064 RXM983064 SHI983064 SRE983064 TBA983064 TKW983064 TUS983064 UEO983064 UOK983064 UYG983064 VIC983064 VRY983064 WBU983064 WLQ983064 WVM983064 E13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WVM13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E8:E9 JA8:JA9 SW8:SW9 ACS8:ACS9 AMO8:AMO9 AWK8:AWK9 BGG8:BGG9 BQC8:BQC9 BZY8:BZY9 CJU8:CJU9 CTQ8:CTQ9 DDM8:DDM9 DNI8:DNI9 DXE8:DXE9 EHA8:EHA9 EQW8:EQW9 FAS8:FAS9 FKO8:FKO9 FUK8:FUK9 GEG8:GEG9 GOC8:GOC9 GXY8:GXY9 HHU8:HHU9 HRQ8:HRQ9 IBM8:IBM9 ILI8:ILI9 IVE8:IVE9 JFA8:JFA9 JOW8:JOW9 JYS8:JYS9 KIO8:KIO9 KSK8:KSK9 LCG8:LCG9 LMC8:LMC9 LVY8:LVY9 MFU8:MFU9 MPQ8:MPQ9 MZM8:MZM9 NJI8:NJI9 NTE8:NTE9 ODA8:ODA9 OMW8:OMW9 OWS8:OWS9 PGO8:PGO9 PQK8:PQK9 QAG8:QAG9 QKC8:QKC9 QTY8:QTY9 RDU8:RDU9 RNQ8:RNQ9 RXM8:RXM9 SHI8:SHI9 SRE8:SRE9 TBA8:TBA9 TKW8:TKW9 TUS8:TUS9 UEO8:UEO9 UOK8:UOK9 UYG8:UYG9 VIC8:VIC9 VRY8:VRY9 WBU8:WBU9 WLQ8:WLQ9 WVM8:WVM9 E65544:E65545 JA65544:JA65545 SW65544:SW65545 ACS65544:ACS65545 AMO65544:AMO65545 AWK65544:AWK65545 BGG65544:BGG65545 BQC65544:BQC65545 BZY65544:BZY65545 CJU65544:CJU65545 CTQ65544:CTQ65545 DDM65544:DDM65545 DNI65544:DNI65545 DXE65544:DXE65545 EHA65544:EHA65545 EQW65544:EQW65545 FAS65544:FAS65545 FKO65544:FKO65545 FUK65544:FUK65545 GEG65544:GEG65545 GOC65544:GOC65545 GXY65544:GXY65545 HHU65544:HHU65545 HRQ65544:HRQ65545 IBM65544:IBM65545 ILI65544:ILI65545 IVE65544:IVE65545 JFA65544:JFA65545 JOW65544:JOW65545 JYS65544:JYS65545 KIO65544:KIO65545 KSK65544:KSK65545 LCG65544:LCG65545 LMC65544:LMC65545 LVY65544:LVY65545 MFU65544:MFU65545 MPQ65544:MPQ65545 MZM65544:MZM65545 NJI65544:NJI65545 NTE65544:NTE65545 ODA65544:ODA65545 OMW65544:OMW65545 OWS65544:OWS65545 PGO65544:PGO65545 PQK65544:PQK65545 QAG65544:QAG65545 QKC65544:QKC65545 QTY65544:QTY65545 RDU65544:RDU65545 RNQ65544:RNQ65545 RXM65544:RXM65545 SHI65544:SHI65545 SRE65544:SRE65545 TBA65544:TBA65545 TKW65544:TKW65545 TUS65544:TUS65545 UEO65544:UEO65545 UOK65544:UOK65545 UYG65544:UYG65545 VIC65544:VIC65545 VRY65544:VRY65545 WBU65544:WBU65545 WLQ65544:WLQ65545 WVM65544:WVM65545 E131080:E131081 JA131080:JA131081 SW131080:SW131081 ACS131080:ACS131081 AMO131080:AMO131081 AWK131080:AWK131081 BGG131080:BGG131081 BQC131080:BQC131081 BZY131080:BZY131081 CJU131080:CJU131081 CTQ131080:CTQ131081 DDM131080:DDM131081 DNI131080:DNI131081 DXE131080:DXE131081 EHA131080:EHA131081 EQW131080:EQW131081 FAS131080:FAS131081 FKO131080:FKO131081 FUK131080:FUK131081 GEG131080:GEG131081 GOC131080:GOC131081 GXY131080:GXY131081 HHU131080:HHU131081 HRQ131080:HRQ131081 IBM131080:IBM131081 ILI131080:ILI131081 IVE131080:IVE131081 JFA131080:JFA131081 JOW131080:JOW131081 JYS131080:JYS131081 KIO131080:KIO131081 KSK131080:KSK131081 LCG131080:LCG131081 LMC131080:LMC131081 LVY131080:LVY131081 MFU131080:MFU131081 MPQ131080:MPQ131081 MZM131080:MZM131081 NJI131080:NJI131081 NTE131080:NTE131081 ODA131080:ODA131081 OMW131080:OMW131081 OWS131080:OWS131081 PGO131080:PGO131081 PQK131080:PQK131081 QAG131080:QAG131081 QKC131080:QKC131081 QTY131080:QTY131081 RDU131080:RDU131081 RNQ131080:RNQ131081 RXM131080:RXM131081 SHI131080:SHI131081 SRE131080:SRE131081 TBA131080:TBA131081 TKW131080:TKW131081 TUS131080:TUS131081 UEO131080:UEO131081 UOK131080:UOK131081 UYG131080:UYG131081 VIC131080:VIC131081 VRY131080:VRY131081 WBU131080:WBU131081 WLQ131080:WLQ131081 WVM131080:WVM131081 E196616:E196617 JA196616:JA196617 SW196616:SW196617 ACS196616:ACS196617 AMO196616:AMO196617 AWK196616:AWK196617 BGG196616:BGG196617 BQC196616:BQC196617 BZY196616:BZY196617 CJU196616:CJU196617 CTQ196616:CTQ196617 DDM196616:DDM196617 DNI196616:DNI196617 DXE196616:DXE196617 EHA196616:EHA196617 EQW196616:EQW196617 FAS196616:FAS196617 FKO196616:FKO196617 FUK196616:FUK196617 GEG196616:GEG196617 GOC196616:GOC196617 GXY196616:GXY196617 HHU196616:HHU196617 HRQ196616:HRQ196617 IBM196616:IBM196617 ILI196616:ILI196617 IVE196616:IVE196617 JFA196616:JFA196617 JOW196616:JOW196617 JYS196616:JYS196617 KIO196616:KIO196617 KSK196616:KSK196617 LCG196616:LCG196617 LMC196616:LMC196617 LVY196616:LVY196617 MFU196616:MFU196617 MPQ196616:MPQ196617 MZM196616:MZM196617 NJI196616:NJI196617 NTE196616:NTE196617 ODA196616:ODA196617 OMW196616:OMW196617 OWS196616:OWS196617 PGO196616:PGO196617 PQK196616:PQK196617 QAG196616:QAG196617 QKC196616:QKC196617 QTY196616:QTY196617 RDU196616:RDU196617 RNQ196616:RNQ196617 RXM196616:RXM196617 SHI196616:SHI196617 SRE196616:SRE196617 TBA196616:TBA196617 TKW196616:TKW196617 TUS196616:TUS196617 UEO196616:UEO196617 UOK196616:UOK196617 UYG196616:UYG196617 VIC196616:VIC196617 VRY196616:VRY196617 WBU196616:WBU196617 WLQ196616:WLQ196617 WVM196616:WVM196617 E262152:E262153 JA262152:JA262153 SW262152:SW262153 ACS262152:ACS262153 AMO262152:AMO262153 AWK262152:AWK262153 BGG262152:BGG262153 BQC262152:BQC262153 BZY262152:BZY262153 CJU262152:CJU262153 CTQ262152:CTQ262153 DDM262152:DDM262153 DNI262152:DNI262153 DXE262152:DXE262153 EHA262152:EHA262153 EQW262152:EQW262153 FAS262152:FAS262153 FKO262152:FKO262153 FUK262152:FUK262153 GEG262152:GEG262153 GOC262152:GOC262153 GXY262152:GXY262153 HHU262152:HHU262153 HRQ262152:HRQ262153 IBM262152:IBM262153 ILI262152:ILI262153 IVE262152:IVE262153 JFA262152:JFA262153 JOW262152:JOW262153 JYS262152:JYS262153 KIO262152:KIO262153 KSK262152:KSK262153 LCG262152:LCG262153 LMC262152:LMC262153 LVY262152:LVY262153 MFU262152:MFU262153 MPQ262152:MPQ262153 MZM262152:MZM262153 NJI262152:NJI262153 NTE262152:NTE262153 ODA262152:ODA262153 OMW262152:OMW262153 OWS262152:OWS262153 PGO262152:PGO262153 PQK262152:PQK262153 QAG262152:QAG262153 QKC262152:QKC262153 QTY262152:QTY262153 RDU262152:RDU262153 RNQ262152:RNQ262153 RXM262152:RXM262153 SHI262152:SHI262153 SRE262152:SRE262153 TBA262152:TBA262153 TKW262152:TKW262153 TUS262152:TUS262153 UEO262152:UEO262153 UOK262152:UOK262153 UYG262152:UYG262153 VIC262152:VIC262153 VRY262152:VRY262153 WBU262152:WBU262153 WLQ262152:WLQ262153 WVM262152:WVM262153 E327688:E327689 JA327688:JA327689 SW327688:SW327689 ACS327688:ACS327689 AMO327688:AMO327689 AWK327688:AWK327689 BGG327688:BGG327689 BQC327688:BQC327689 BZY327688:BZY327689 CJU327688:CJU327689 CTQ327688:CTQ327689 DDM327688:DDM327689 DNI327688:DNI327689 DXE327688:DXE327689 EHA327688:EHA327689 EQW327688:EQW327689 FAS327688:FAS327689 FKO327688:FKO327689 FUK327688:FUK327689 GEG327688:GEG327689 GOC327688:GOC327689 GXY327688:GXY327689 HHU327688:HHU327689 HRQ327688:HRQ327689 IBM327688:IBM327689 ILI327688:ILI327689 IVE327688:IVE327689 JFA327688:JFA327689 JOW327688:JOW327689 JYS327688:JYS327689 KIO327688:KIO327689 KSK327688:KSK327689 LCG327688:LCG327689 LMC327688:LMC327689 LVY327688:LVY327689 MFU327688:MFU327689 MPQ327688:MPQ327689 MZM327688:MZM327689 NJI327688:NJI327689 NTE327688:NTE327689 ODA327688:ODA327689 OMW327688:OMW327689 OWS327688:OWS327689 PGO327688:PGO327689 PQK327688:PQK327689 QAG327688:QAG327689 QKC327688:QKC327689 QTY327688:QTY327689 RDU327688:RDU327689 RNQ327688:RNQ327689 RXM327688:RXM327689 SHI327688:SHI327689 SRE327688:SRE327689 TBA327688:TBA327689 TKW327688:TKW327689 TUS327688:TUS327689 UEO327688:UEO327689 UOK327688:UOK327689 UYG327688:UYG327689 VIC327688:VIC327689 VRY327688:VRY327689 WBU327688:WBU327689 WLQ327688:WLQ327689 WVM327688:WVM327689 E393224:E393225 JA393224:JA393225 SW393224:SW393225 ACS393224:ACS393225 AMO393224:AMO393225 AWK393224:AWK393225 BGG393224:BGG393225 BQC393224:BQC393225 BZY393224:BZY393225 CJU393224:CJU393225 CTQ393224:CTQ393225 DDM393224:DDM393225 DNI393224:DNI393225 DXE393224:DXE393225 EHA393224:EHA393225 EQW393224:EQW393225 FAS393224:FAS393225 FKO393224:FKO393225 FUK393224:FUK393225 GEG393224:GEG393225 GOC393224:GOC393225 GXY393224:GXY393225 HHU393224:HHU393225 HRQ393224:HRQ393225 IBM393224:IBM393225 ILI393224:ILI393225 IVE393224:IVE393225 JFA393224:JFA393225 JOW393224:JOW393225 JYS393224:JYS393225 KIO393224:KIO393225 KSK393224:KSK393225 LCG393224:LCG393225 LMC393224:LMC393225 LVY393224:LVY393225 MFU393224:MFU393225 MPQ393224:MPQ393225 MZM393224:MZM393225 NJI393224:NJI393225 NTE393224:NTE393225 ODA393224:ODA393225 OMW393224:OMW393225 OWS393224:OWS393225 PGO393224:PGO393225 PQK393224:PQK393225 QAG393224:QAG393225 QKC393224:QKC393225 QTY393224:QTY393225 RDU393224:RDU393225 RNQ393224:RNQ393225 RXM393224:RXM393225 SHI393224:SHI393225 SRE393224:SRE393225 TBA393224:TBA393225 TKW393224:TKW393225 TUS393224:TUS393225 UEO393224:UEO393225 UOK393224:UOK393225 UYG393224:UYG393225 VIC393224:VIC393225 VRY393224:VRY393225 WBU393224:WBU393225 WLQ393224:WLQ393225 WVM393224:WVM393225 E458760:E458761 JA458760:JA458761 SW458760:SW458761 ACS458760:ACS458761 AMO458760:AMO458761 AWK458760:AWK458761 BGG458760:BGG458761 BQC458760:BQC458761 BZY458760:BZY458761 CJU458760:CJU458761 CTQ458760:CTQ458761 DDM458760:DDM458761 DNI458760:DNI458761 DXE458760:DXE458761 EHA458760:EHA458761 EQW458760:EQW458761 FAS458760:FAS458761 FKO458760:FKO458761 FUK458760:FUK458761 GEG458760:GEG458761 GOC458760:GOC458761 GXY458760:GXY458761 HHU458760:HHU458761 HRQ458760:HRQ458761 IBM458760:IBM458761 ILI458760:ILI458761 IVE458760:IVE458761 JFA458760:JFA458761 JOW458760:JOW458761 JYS458760:JYS458761 KIO458760:KIO458761 KSK458760:KSK458761 LCG458760:LCG458761 LMC458760:LMC458761 LVY458760:LVY458761 MFU458760:MFU458761 MPQ458760:MPQ458761 MZM458760:MZM458761 NJI458760:NJI458761 NTE458760:NTE458761 ODA458760:ODA458761 OMW458760:OMW458761 OWS458760:OWS458761 PGO458760:PGO458761 PQK458760:PQK458761 QAG458760:QAG458761 QKC458760:QKC458761 QTY458760:QTY458761 RDU458760:RDU458761 RNQ458760:RNQ458761 RXM458760:RXM458761 SHI458760:SHI458761 SRE458760:SRE458761 TBA458760:TBA458761 TKW458760:TKW458761 TUS458760:TUS458761 UEO458760:UEO458761 UOK458760:UOK458761 UYG458760:UYG458761 VIC458760:VIC458761 VRY458760:VRY458761 WBU458760:WBU458761 WLQ458760:WLQ458761 WVM458760:WVM458761 E524296:E524297 JA524296:JA524297 SW524296:SW524297 ACS524296:ACS524297 AMO524296:AMO524297 AWK524296:AWK524297 BGG524296:BGG524297 BQC524296:BQC524297 BZY524296:BZY524297 CJU524296:CJU524297 CTQ524296:CTQ524297 DDM524296:DDM524297 DNI524296:DNI524297 DXE524296:DXE524297 EHA524296:EHA524297 EQW524296:EQW524297 FAS524296:FAS524297 FKO524296:FKO524297 FUK524296:FUK524297 GEG524296:GEG524297 GOC524296:GOC524297 GXY524296:GXY524297 HHU524296:HHU524297 HRQ524296:HRQ524297 IBM524296:IBM524297 ILI524296:ILI524297 IVE524296:IVE524297 JFA524296:JFA524297 JOW524296:JOW524297 JYS524296:JYS524297 KIO524296:KIO524297 KSK524296:KSK524297 LCG524296:LCG524297 LMC524296:LMC524297 LVY524296:LVY524297 MFU524296:MFU524297 MPQ524296:MPQ524297 MZM524296:MZM524297 NJI524296:NJI524297 NTE524296:NTE524297 ODA524296:ODA524297 OMW524296:OMW524297 OWS524296:OWS524297 PGO524296:PGO524297 PQK524296:PQK524297 QAG524296:QAG524297 QKC524296:QKC524297 QTY524296:QTY524297 RDU524296:RDU524297 RNQ524296:RNQ524297 RXM524296:RXM524297 SHI524296:SHI524297 SRE524296:SRE524297 TBA524296:TBA524297 TKW524296:TKW524297 TUS524296:TUS524297 UEO524296:UEO524297 UOK524296:UOK524297 UYG524296:UYG524297 VIC524296:VIC524297 VRY524296:VRY524297 WBU524296:WBU524297 WLQ524296:WLQ524297 WVM524296:WVM524297 E589832:E589833 JA589832:JA589833 SW589832:SW589833 ACS589832:ACS589833 AMO589832:AMO589833 AWK589832:AWK589833 BGG589832:BGG589833 BQC589832:BQC589833 BZY589832:BZY589833 CJU589832:CJU589833 CTQ589832:CTQ589833 DDM589832:DDM589833 DNI589832:DNI589833 DXE589832:DXE589833 EHA589832:EHA589833 EQW589832:EQW589833 FAS589832:FAS589833 FKO589832:FKO589833 FUK589832:FUK589833 GEG589832:GEG589833 GOC589832:GOC589833 GXY589832:GXY589833 HHU589832:HHU589833 HRQ589832:HRQ589833 IBM589832:IBM589833 ILI589832:ILI589833 IVE589832:IVE589833 JFA589832:JFA589833 JOW589832:JOW589833 JYS589832:JYS589833 KIO589832:KIO589833 KSK589832:KSK589833 LCG589832:LCG589833 LMC589832:LMC589833 LVY589832:LVY589833 MFU589832:MFU589833 MPQ589832:MPQ589833 MZM589832:MZM589833 NJI589832:NJI589833 NTE589832:NTE589833 ODA589832:ODA589833 OMW589832:OMW589833 OWS589832:OWS589833 PGO589832:PGO589833 PQK589832:PQK589833 QAG589832:QAG589833 QKC589832:QKC589833 QTY589832:QTY589833 RDU589832:RDU589833 RNQ589832:RNQ589833 RXM589832:RXM589833 SHI589832:SHI589833 SRE589832:SRE589833 TBA589832:TBA589833 TKW589832:TKW589833 TUS589832:TUS589833 UEO589832:UEO589833 UOK589832:UOK589833 UYG589832:UYG589833 VIC589832:VIC589833 VRY589832:VRY589833 WBU589832:WBU589833 WLQ589832:WLQ589833 WVM589832:WVM589833 E655368:E655369 JA655368:JA655369 SW655368:SW655369 ACS655368:ACS655369 AMO655368:AMO655369 AWK655368:AWK655369 BGG655368:BGG655369 BQC655368:BQC655369 BZY655368:BZY655369 CJU655368:CJU655369 CTQ655368:CTQ655369 DDM655368:DDM655369 DNI655368:DNI655369 DXE655368:DXE655369 EHA655368:EHA655369 EQW655368:EQW655369 FAS655368:FAS655369 FKO655368:FKO655369 FUK655368:FUK655369 GEG655368:GEG655369 GOC655368:GOC655369 GXY655368:GXY655369 HHU655368:HHU655369 HRQ655368:HRQ655369 IBM655368:IBM655369 ILI655368:ILI655369 IVE655368:IVE655369 JFA655368:JFA655369 JOW655368:JOW655369 JYS655368:JYS655369 KIO655368:KIO655369 KSK655368:KSK655369 LCG655368:LCG655369 LMC655368:LMC655369 LVY655368:LVY655369 MFU655368:MFU655369 MPQ655368:MPQ655369 MZM655368:MZM655369 NJI655368:NJI655369 NTE655368:NTE655369 ODA655368:ODA655369 OMW655368:OMW655369 OWS655368:OWS655369 PGO655368:PGO655369 PQK655368:PQK655369 QAG655368:QAG655369 QKC655368:QKC655369 QTY655368:QTY655369 RDU655368:RDU655369 RNQ655368:RNQ655369 RXM655368:RXM655369 SHI655368:SHI655369 SRE655368:SRE655369 TBA655368:TBA655369 TKW655368:TKW655369 TUS655368:TUS655369 UEO655368:UEO655369 UOK655368:UOK655369 UYG655368:UYG655369 VIC655368:VIC655369 VRY655368:VRY655369 WBU655368:WBU655369 WLQ655368:WLQ655369 WVM655368:WVM655369 E720904:E720905 JA720904:JA720905 SW720904:SW720905 ACS720904:ACS720905 AMO720904:AMO720905 AWK720904:AWK720905 BGG720904:BGG720905 BQC720904:BQC720905 BZY720904:BZY720905 CJU720904:CJU720905 CTQ720904:CTQ720905 DDM720904:DDM720905 DNI720904:DNI720905 DXE720904:DXE720905 EHA720904:EHA720905 EQW720904:EQW720905 FAS720904:FAS720905 FKO720904:FKO720905 FUK720904:FUK720905 GEG720904:GEG720905 GOC720904:GOC720905 GXY720904:GXY720905 HHU720904:HHU720905 HRQ720904:HRQ720905 IBM720904:IBM720905 ILI720904:ILI720905 IVE720904:IVE720905 JFA720904:JFA720905 JOW720904:JOW720905 JYS720904:JYS720905 KIO720904:KIO720905 KSK720904:KSK720905 LCG720904:LCG720905 LMC720904:LMC720905 LVY720904:LVY720905 MFU720904:MFU720905 MPQ720904:MPQ720905 MZM720904:MZM720905 NJI720904:NJI720905 NTE720904:NTE720905 ODA720904:ODA720905 OMW720904:OMW720905 OWS720904:OWS720905 PGO720904:PGO720905 PQK720904:PQK720905 QAG720904:QAG720905 QKC720904:QKC720905 QTY720904:QTY720905 RDU720904:RDU720905 RNQ720904:RNQ720905 RXM720904:RXM720905 SHI720904:SHI720905 SRE720904:SRE720905 TBA720904:TBA720905 TKW720904:TKW720905 TUS720904:TUS720905 UEO720904:UEO720905 UOK720904:UOK720905 UYG720904:UYG720905 VIC720904:VIC720905 VRY720904:VRY720905 WBU720904:WBU720905 WLQ720904:WLQ720905 WVM720904:WVM720905 E786440:E786441 JA786440:JA786441 SW786440:SW786441 ACS786440:ACS786441 AMO786440:AMO786441 AWK786440:AWK786441 BGG786440:BGG786441 BQC786440:BQC786441 BZY786440:BZY786441 CJU786440:CJU786441 CTQ786440:CTQ786441 DDM786440:DDM786441 DNI786440:DNI786441 DXE786440:DXE786441 EHA786440:EHA786441 EQW786440:EQW786441 FAS786440:FAS786441 FKO786440:FKO786441 FUK786440:FUK786441 GEG786440:GEG786441 GOC786440:GOC786441 GXY786440:GXY786441 HHU786440:HHU786441 HRQ786440:HRQ786441 IBM786440:IBM786441 ILI786440:ILI786441 IVE786440:IVE786441 JFA786440:JFA786441 JOW786440:JOW786441 JYS786440:JYS786441 KIO786440:KIO786441 KSK786440:KSK786441 LCG786440:LCG786441 LMC786440:LMC786441 LVY786440:LVY786441 MFU786440:MFU786441 MPQ786440:MPQ786441 MZM786440:MZM786441 NJI786440:NJI786441 NTE786440:NTE786441 ODA786440:ODA786441 OMW786440:OMW786441 OWS786440:OWS786441 PGO786440:PGO786441 PQK786440:PQK786441 QAG786440:QAG786441 QKC786440:QKC786441 QTY786440:QTY786441 RDU786440:RDU786441 RNQ786440:RNQ786441 RXM786440:RXM786441 SHI786440:SHI786441 SRE786440:SRE786441 TBA786440:TBA786441 TKW786440:TKW786441 TUS786440:TUS786441 UEO786440:UEO786441 UOK786440:UOK786441 UYG786440:UYG786441 VIC786440:VIC786441 VRY786440:VRY786441 WBU786440:WBU786441 WLQ786440:WLQ786441 WVM786440:WVM786441 E851976:E851977 JA851976:JA851977 SW851976:SW851977 ACS851976:ACS851977 AMO851976:AMO851977 AWK851976:AWK851977 BGG851976:BGG851977 BQC851976:BQC851977 BZY851976:BZY851977 CJU851976:CJU851977 CTQ851976:CTQ851977 DDM851976:DDM851977 DNI851976:DNI851977 DXE851976:DXE851977 EHA851976:EHA851977 EQW851976:EQW851977 FAS851976:FAS851977 FKO851976:FKO851977 FUK851976:FUK851977 GEG851976:GEG851977 GOC851976:GOC851977 GXY851976:GXY851977 HHU851976:HHU851977 HRQ851976:HRQ851977 IBM851976:IBM851977 ILI851976:ILI851977 IVE851976:IVE851977 JFA851976:JFA851977 JOW851976:JOW851977 JYS851976:JYS851977 KIO851976:KIO851977 KSK851976:KSK851977 LCG851976:LCG851977 LMC851976:LMC851977 LVY851976:LVY851977 MFU851976:MFU851977 MPQ851976:MPQ851977 MZM851976:MZM851977 NJI851976:NJI851977 NTE851976:NTE851977 ODA851976:ODA851977 OMW851976:OMW851977 OWS851976:OWS851977 PGO851976:PGO851977 PQK851976:PQK851977 QAG851976:QAG851977 QKC851976:QKC851977 QTY851976:QTY851977 RDU851976:RDU851977 RNQ851976:RNQ851977 RXM851976:RXM851977 SHI851976:SHI851977 SRE851976:SRE851977 TBA851976:TBA851977 TKW851976:TKW851977 TUS851976:TUS851977 UEO851976:UEO851977 UOK851976:UOK851977 UYG851976:UYG851977 VIC851976:VIC851977 VRY851976:VRY851977 WBU851976:WBU851977 WLQ851976:WLQ851977 WVM851976:WVM851977 E917512:E917513 JA917512:JA917513 SW917512:SW917513 ACS917512:ACS917513 AMO917512:AMO917513 AWK917512:AWK917513 BGG917512:BGG917513 BQC917512:BQC917513 BZY917512:BZY917513 CJU917512:CJU917513 CTQ917512:CTQ917513 DDM917512:DDM917513 DNI917512:DNI917513 DXE917512:DXE917513 EHA917512:EHA917513 EQW917512:EQW917513 FAS917512:FAS917513 FKO917512:FKO917513 FUK917512:FUK917513 GEG917512:GEG917513 GOC917512:GOC917513 GXY917512:GXY917513 HHU917512:HHU917513 HRQ917512:HRQ917513 IBM917512:IBM917513 ILI917512:ILI917513 IVE917512:IVE917513 JFA917512:JFA917513 JOW917512:JOW917513 JYS917512:JYS917513 KIO917512:KIO917513 KSK917512:KSK917513 LCG917512:LCG917513 LMC917512:LMC917513 LVY917512:LVY917513 MFU917512:MFU917513 MPQ917512:MPQ917513 MZM917512:MZM917513 NJI917512:NJI917513 NTE917512:NTE917513 ODA917512:ODA917513 OMW917512:OMW917513 OWS917512:OWS917513 PGO917512:PGO917513 PQK917512:PQK917513 QAG917512:QAG917513 QKC917512:QKC917513 QTY917512:QTY917513 RDU917512:RDU917513 RNQ917512:RNQ917513 RXM917512:RXM917513 SHI917512:SHI917513 SRE917512:SRE917513 TBA917512:TBA917513 TKW917512:TKW917513 TUS917512:TUS917513 UEO917512:UEO917513 UOK917512:UOK917513 UYG917512:UYG917513 VIC917512:VIC917513 VRY917512:VRY917513 WBU917512:WBU917513 WLQ917512:WLQ917513 WVM917512:WVM917513 E983048:E983049 JA983048:JA983049 SW983048:SW983049 ACS983048:ACS983049 AMO983048:AMO983049 AWK983048:AWK983049 BGG983048:BGG983049 BQC983048:BQC983049 BZY983048:BZY983049 CJU983048:CJU983049 CTQ983048:CTQ983049 DDM983048:DDM983049 DNI983048:DNI983049 DXE983048:DXE983049 EHA983048:EHA983049 EQW983048:EQW983049 FAS983048:FAS983049 FKO983048:FKO983049 FUK983048:FUK983049 GEG983048:GEG983049 GOC983048:GOC983049 GXY983048:GXY983049 HHU983048:HHU983049 HRQ983048:HRQ983049 IBM983048:IBM983049 ILI983048:ILI983049 IVE983048:IVE983049 JFA983048:JFA983049 JOW983048:JOW983049 JYS983048:JYS983049 KIO983048:KIO983049 KSK983048:KSK983049 LCG983048:LCG983049 LMC983048:LMC983049 LVY983048:LVY983049 MFU983048:MFU983049 MPQ983048:MPQ983049 MZM983048:MZM983049 NJI983048:NJI983049 NTE983048:NTE983049 ODA983048:ODA983049 OMW983048:OMW983049 OWS983048:OWS983049 PGO983048:PGO983049 PQK983048:PQK983049 QAG983048:QAG983049 QKC983048:QKC983049 QTY983048:QTY983049 RDU983048:RDU983049 RNQ983048:RNQ983049 RXM983048:RXM983049 SHI983048:SHI983049 SRE983048:SRE983049 TBA983048:TBA983049 TKW983048:TKW983049 TUS983048:TUS983049 UEO983048:UEO983049 UOK983048:UOK983049 UYG983048:UYG983049 VIC983048:VIC983049 VRY983048:VRY983049 WBU983048:WBU983049 WLQ983048:WLQ983049 WVM983048:WVM983049 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I65544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I131080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I196616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I262152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I327688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I393224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I458760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I524296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I589832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I655368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I720904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I786440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I851976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I917512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I983048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G24 JC24 SY24 ACU24 AMQ24 AWM24 BGI24 BQE24 CAA24 CJW24 CTS24 DDO24 DNK24 DXG24 EHC24 EQY24 FAU24 FKQ24 FUM24 GEI24 GOE24 GYA24 HHW24 HRS24 IBO24 ILK24 IVG24 JFC24 JOY24 JYU24 KIQ24 KSM24 LCI24 LME24 LWA24 MFW24 MPS24 MZO24 NJK24 NTG24 ODC24 OMY24 OWU24 PGQ24 PQM24 QAI24 QKE24 QUA24 RDW24 RNS24 RXO24 SHK24 SRG24 TBC24 TKY24 TUU24 UEQ24 UOM24 UYI24 VIE24 VSA24 WBW24 WLS24 WVO24 G65560 JC65560 SY65560 ACU65560 AMQ65560 AWM65560 BGI65560 BQE65560 CAA65560 CJW65560 CTS65560 DDO65560 DNK65560 DXG65560 EHC65560 EQY65560 FAU65560 FKQ65560 FUM65560 GEI65560 GOE65560 GYA65560 HHW65560 HRS65560 IBO65560 ILK65560 IVG65560 JFC65560 JOY65560 JYU65560 KIQ65560 KSM65560 LCI65560 LME65560 LWA65560 MFW65560 MPS65560 MZO65560 NJK65560 NTG65560 ODC65560 OMY65560 OWU65560 PGQ65560 PQM65560 QAI65560 QKE65560 QUA65560 RDW65560 RNS65560 RXO65560 SHK65560 SRG65560 TBC65560 TKY65560 TUU65560 UEQ65560 UOM65560 UYI65560 VIE65560 VSA65560 WBW65560 WLS65560 WVO65560 G131096 JC131096 SY131096 ACU131096 AMQ131096 AWM131096 BGI131096 BQE131096 CAA131096 CJW131096 CTS131096 DDO131096 DNK131096 DXG131096 EHC131096 EQY131096 FAU131096 FKQ131096 FUM131096 GEI131096 GOE131096 GYA131096 HHW131096 HRS131096 IBO131096 ILK131096 IVG131096 JFC131096 JOY131096 JYU131096 KIQ131096 KSM131096 LCI131096 LME131096 LWA131096 MFW131096 MPS131096 MZO131096 NJK131096 NTG131096 ODC131096 OMY131096 OWU131096 PGQ131096 PQM131096 QAI131096 QKE131096 QUA131096 RDW131096 RNS131096 RXO131096 SHK131096 SRG131096 TBC131096 TKY131096 TUU131096 UEQ131096 UOM131096 UYI131096 VIE131096 VSA131096 WBW131096 WLS131096 WVO131096 G196632 JC196632 SY196632 ACU196632 AMQ196632 AWM196632 BGI196632 BQE196632 CAA196632 CJW196632 CTS196632 DDO196632 DNK196632 DXG196632 EHC196632 EQY196632 FAU196632 FKQ196632 FUM196632 GEI196632 GOE196632 GYA196632 HHW196632 HRS196632 IBO196632 ILK196632 IVG196632 JFC196632 JOY196632 JYU196632 KIQ196632 KSM196632 LCI196632 LME196632 LWA196632 MFW196632 MPS196632 MZO196632 NJK196632 NTG196632 ODC196632 OMY196632 OWU196632 PGQ196632 PQM196632 QAI196632 QKE196632 QUA196632 RDW196632 RNS196632 RXO196632 SHK196632 SRG196632 TBC196632 TKY196632 TUU196632 UEQ196632 UOM196632 UYI196632 VIE196632 VSA196632 WBW196632 WLS196632 WVO196632 G262168 JC262168 SY262168 ACU262168 AMQ262168 AWM262168 BGI262168 BQE262168 CAA262168 CJW262168 CTS262168 DDO262168 DNK262168 DXG262168 EHC262168 EQY262168 FAU262168 FKQ262168 FUM262168 GEI262168 GOE262168 GYA262168 HHW262168 HRS262168 IBO262168 ILK262168 IVG262168 JFC262168 JOY262168 JYU262168 KIQ262168 KSM262168 LCI262168 LME262168 LWA262168 MFW262168 MPS262168 MZO262168 NJK262168 NTG262168 ODC262168 OMY262168 OWU262168 PGQ262168 PQM262168 QAI262168 QKE262168 QUA262168 RDW262168 RNS262168 RXO262168 SHK262168 SRG262168 TBC262168 TKY262168 TUU262168 UEQ262168 UOM262168 UYI262168 VIE262168 VSA262168 WBW262168 WLS262168 WVO262168 G327704 JC327704 SY327704 ACU327704 AMQ327704 AWM327704 BGI327704 BQE327704 CAA327704 CJW327704 CTS327704 DDO327704 DNK327704 DXG327704 EHC327704 EQY327704 FAU327704 FKQ327704 FUM327704 GEI327704 GOE327704 GYA327704 HHW327704 HRS327704 IBO327704 ILK327704 IVG327704 JFC327704 JOY327704 JYU327704 KIQ327704 KSM327704 LCI327704 LME327704 LWA327704 MFW327704 MPS327704 MZO327704 NJK327704 NTG327704 ODC327704 OMY327704 OWU327704 PGQ327704 PQM327704 QAI327704 QKE327704 QUA327704 RDW327704 RNS327704 RXO327704 SHK327704 SRG327704 TBC327704 TKY327704 TUU327704 UEQ327704 UOM327704 UYI327704 VIE327704 VSA327704 WBW327704 WLS327704 WVO327704 G393240 JC393240 SY393240 ACU393240 AMQ393240 AWM393240 BGI393240 BQE393240 CAA393240 CJW393240 CTS393240 DDO393240 DNK393240 DXG393240 EHC393240 EQY393240 FAU393240 FKQ393240 FUM393240 GEI393240 GOE393240 GYA393240 HHW393240 HRS393240 IBO393240 ILK393240 IVG393240 JFC393240 JOY393240 JYU393240 KIQ393240 KSM393240 LCI393240 LME393240 LWA393240 MFW393240 MPS393240 MZO393240 NJK393240 NTG393240 ODC393240 OMY393240 OWU393240 PGQ393240 PQM393240 QAI393240 QKE393240 QUA393240 RDW393240 RNS393240 RXO393240 SHK393240 SRG393240 TBC393240 TKY393240 TUU393240 UEQ393240 UOM393240 UYI393240 VIE393240 VSA393240 WBW393240 WLS393240 WVO393240 G458776 JC458776 SY458776 ACU458776 AMQ458776 AWM458776 BGI458776 BQE458776 CAA458776 CJW458776 CTS458776 DDO458776 DNK458776 DXG458776 EHC458776 EQY458776 FAU458776 FKQ458776 FUM458776 GEI458776 GOE458776 GYA458776 HHW458776 HRS458776 IBO458776 ILK458776 IVG458776 JFC458776 JOY458776 JYU458776 KIQ458776 KSM458776 LCI458776 LME458776 LWA458776 MFW458776 MPS458776 MZO458776 NJK458776 NTG458776 ODC458776 OMY458776 OWU458776 PGQ458776 PQM458776 QAI458776 QKE458776 QUA458776 RDW458776 RNS458776 RXO458776 SHK458776 SRG458776 TBC458776 TKY458776 TUU458776 UEQ458776 UOM458776 UYI458776 VIE458776 VSA458776 WBW458776 WLS458776 WVO458776 G524312 JC524312 SY524312 ACU524312 AMQ524312 AWM524312 BGI524312 BQE524312 CAA524312 CJW524312 CTS524312 DDO524312 DNK524312 DXG524312 EHC524312 EQY524312 FAU524312 FKQ524312 FUM524312 GEI524312 GOE524312 GYA524312 HHW524312 HRS524312 IBO524312 ILK524312 IVG524312 JFC524312 JOY524312 JYU524312 KIQ524312 KSM524312 LCI524312 LME524312 LWA524312 MFW524312 MPS524312 MZO524312 NJK524312 NTG524312 ODC524312 OMY524312 OWU524312 PGQ524312 PQM524312 QAI524312 QKE524312 QUA524312 RDW524312 RNS524312 RXO524312 SHK524312 SRG524312 TBC524312 TKY524312 TUU524312 UEQ524312 UOM524312 UYI524312 VIE524312 VSA524312 WBW524312 WLS524312 WVO524312 G589848 JC589848 SY589848 ACU589848 AMQ589848 AWM589848 BGI589848 BQE589848 CAA589848 CJW589848 CTS589848 DDO589848 DNK589848 DXG589848 EHC589848 EQY589848 FAU589848 FKQ589848 FUM589848 GEI589848 GOE589848 GYA589848 HHW589848 HRS589848 IBO589848 ILK589848 IVG589848 JFC589848 JOY589848 JYU589848 KIQ589848 KSM589848 LCI589848 LME589848 LWA589848 MFW589848 MPS589848 MZO589848 NJK589848 NTG589848 ODC589848 OMY589848 OWU589848 PGQ589848 PQM589848 QAI589848 QKE589848 QUA589848 RDW589848 RNS589848 RXO589848 SHK589848 SRG589848 TBC589848 TKY589848 TUU589848 UEQ589848 UOM589848 UYI589848 VIE589848 VSA589848 WBW589848 WLS589848 WVO589848 G655384 JC655384 SY655384 ACU655384 AMQ655384 AWM655384 BGI655384 BQE655384 CAA655384 CJW655384 CTS655384 DDO655384 DNK655384 DXG655384 EHC655384 EQY655384 FAU655384 FKQ655384 FUM655384 GEI655384 GOE655384 GYA655384 HHW655384 HRS655384 IBO655384 ILK655384 IVG655384 JFC655384 JOY655384 JYU655384 KIQ655384 KSM655384 LCI655384 LME655384 LWA655384 MFW655384 MPS655384 MZO655384 NJK655384 NTG655384 ODC655384 OMY655384 OWU655384 PGQ655384 PQM655384 QAI655384 QKE655384 QUA655384 RDW655384 RNS655384 RXO655384 SHK655384 SRG655384 TBC655384 TKY655384 TUU655384 UEQ655384 UOM655384 UYI655384 VIE655384 VSA655384 WBW655384 WLS655384 WVO655384 G720920 JC720920 SY720920 ACU720920 AMQ720920 AWM720920 BGI720920 BQE720920 CAA720920 CJW720920 CTS720920 DDO720920 DNK720920 DXG720920 EHC720920 EQY720920 FAU720920 FKQ720920 FUM720920 GEI720920 GOE720920 GYA720920 HHW720920 HRS720920 IBO720920 ILK720920 IVG720920 JFC720920 JOY720920 JYU720920 KIQ720920 KSM720920 LCI720920 LME720920 LWA720920 MFW720920 MPS720920 MZO720920 NJK720920 NTG720920 ODC720920 OMY720920 OWU720920 PGQ720920 PQM720920 QAI720920 QKE720920 QUA720920 RDW720920 RNS720920 RXO720920 SHK720920 SRG720920 TBC720920 TKY720920 TUU720920 UEQ720920 UOM720920 UYI720920 VIE720920 VSA720920 WBW720920 WLS720920 WVO720920 G786456 JC786456 SY786456 ACU786456 AMQ786456 AWM786456 BGI786456 BQE786456 CAA786456 CJW786456 CTS786456 DDO786456 DNK786456 DXG786456 EHC786456 EQY786456 FAU786456 FKQ786456 FUM786456 GEI786456 GOE786456 GYA786456 HHW786456 HRS786456 IBO786456 ILK786456 IVG786456 JFC786456 JOY786456 JYU786456 KIQ786456 KSM786456 LCI786456 LME786456 LWA786456 MFW786456 MPS786456 MZO786456 NJK786456 NTG786456 ODC786456 OMY786456 OWU786456 PGQ786456 PQM786456 QAI786456 QKE786456 QUA786456 RDW786456 RNS786456 RXO786456 SHK786456 SRG786456 TBC786456 TKY786456 TUU786456 UEQ786456 UOM786456 UYI786456 VIE786456 VSA786456 WBW786456 WLS786456 WVO786456 G851992 JC851992 SY851992 ACU851992 AMQ851992 AWM851992 BGI851992 BQE851992 CAA851992 CJW851992 CTS851992 DDO851992 DNK851992 DXG851992 EHC851992 EQY851992 FAU851992 FKQ851992 FUM851992 GEI851992 GOE851992 GYA851992 HHW851992 HRS851992 IBO851992 ILK851992 IVG851992 JFC851992 JOY851992 JYU851992 KIQ851992 KSM851992 LCI851992 LME851992 LWA851992 MFW851992 MPS851992 MZO851992 NJK851992 NTG851992 ODC851992 OMY851992 OWU851992 PGQ851992 PQM851992 QAI851992 QKE851992 QUA851992 RDW851992 RNS851992 RXO851992 SHK851992 SRG851992 TBC851992 TKY851992 TUU851992 UEQ851992 UOM851992 UYI851992 VIE851992 VSA851992 WBW851992 WLS851992 WVO851992 G917528 JC917528 SY917528 ACU917528 AMQ917528 AWM917528 BGI917528 BQE917528 CAA917528 CJW917528 CTS917528 DDO917528 DNK917528 DXG917528 EHC917528 EQY917528 FAU917528 FKQ917528 FUM917528 GEI917528 GOE917528 GYA917528 HHW917528 HRS917528 IBO917528 ILK917528 IVG917528 JFC917528 JOY917528 JYU917528 KIQ917528 KSM917528 LCI917528 LME917528 LWA917528 MFW917528 MPS917528 MZO917528 NJK917528 NTG917528 ODC917528 OMY917528 OWU917528 PGQ917528 PQM917528 QAI917528 QKE917528 QUA917528 RDW917528 RNS917528 RXO917528 SHK917528 SRG917528 TBC917528 TKY917528 TUU917528 UEQ917528 UOM917528 UYI917528 VIE917528 VSA917528 WBW917528 WLS917528 WVO917528 G983064 JC983064 SY983064 ACU983064 AMQ983064 AWM983064 BGI983064 BQE983064 CAA983064 CJW983064 CTS983064 DDO983064 DNK983064 DXG983064 EHC983064 EQY983064 FAU983064 FKQ983064 FUM983064 GEI983064 GOE983064 GYA983064 HHW983064 HRS983064 IBO983064 ILK983064 IVG983064 JFC983064 JOY983064 JYU983064 KIQ983064 KSM983064 LCI983064 LME983064 LWA983064 MFW983064 MPS983064 MZO983064 NJK983064 NTG983064 ODC983064 OMY983064 OWU983064 PGQ983064 PQM983064 QAI983064 QKE983064 QUA983064 RDW983064 RNS983064 RXO983064 SHK983064 SRG983064 TBC983064 TKY983064 TUU983064 UEQ983064 UOM983064 UYI983064 VIE983064 VSA983064 WBW983064 WLS983064 WVO983064 E15:E22 JA15:JA22 SW15:SW22 ACS15:ACS22 AMO15:AMO22 AWK15:AWK22 BGG15:BGG22 BQC15:BQC22 BZY15:BZY22 CJU15:CJU22 CTQ15:CTQ22 DDM15:DDM22 DNI15:DNI22 DXE15:DXE22 EHA15:EHA22 EQW15:EQW22 FAS15:FAS22 FKO15:FKO22 FUK15:FUK22 GEG15:GEG22 GOC15:GOC22 GXY15:GXY22 HHU15:HHU22 HRQ15:HRQ22 IBM15:IBM22 ILI15:ILI22 IVE15:IVE22 JFA15:JFA22 JOW15:JOW22 JYS15:JYS22 KIO15:KIO22 KSK15:KSK22 LCG15:LCG22 LMC15:LMC22 LVY15:LVY22 MFU15:MFU22 MPQ15:MPQ22 MZM15:MZM22 NJI15:NJI22 NTE15:NTE22 ODA15:ODA22 OMW15:OMW22 OWS15:OWS22 PGO15:PGO22 PQK15:PQK22 QAG15:QAG22 QKC15:QKC22 QTY15:QTY22 RDU15:RDU22 RNQ15:RNQ22 RXM15:RXM22 SHI15:SHI22 SRE15:SRE22 TBA15:TBA22 TKW15:TKW22 TUS15:TUS22 UEO15:UEO22 UOK15:UOK22 UYG15:UYG22 VIC15:VIC22 VRY15:VRY22 WBU15:WBU22 WLQ15:WLQ22 WVM15:WVM22 E65551:E65558 JA65551:JA65558 SW65551:SW65558 ACS65551:ACS65558 AMO65551:AMO65558 AWK65551:AWK65558 BGG65551:BGG65558 BQC65551:BQC65558 BZY65551:BZY65558 CJU65551:CJU65558 CTQ65551:CTQ65558 DDM65551:DDM65558 DNI65551:DNI65558 DXE65551:DXE65558 EHA65551:EHA65558 EQW65551:EQW65558 FAS65551:FAS65558 FKO65551:FKO65558 FUK65551:FUK65558 GEG65551:GEG65558 GOC65551:GOC65558 GXY65551:GXY65558 HHU65551:HHU65558 HRQ65551:HRQ65558 IBM65551:IBM65558 ILI65551:ILI65558 IVE65551:IVE65558 JFA65551:JFA65558 JOW65551:JOW65558 JYS65551:JYS65558 KIO65551:KIO65558 KSK65551:KSK65558 LCG65551:LCG65558 LMC65551:LMC65558 LVY65551:LVY65558 MFU65551:MFU65558 MPQ65551:MPQ65558 MZM65551:MZM65558 NJI65551:NJI65558 NTE65551:NTE65558 ODA65551:ODA65558 OMW65551:OMW65558 OWS65551:OWS65558 PGO65551:PGO65558 PQK65551:PQK65558 QAG65551:QAG65558 QKC65551:QKC65558 QTY65551:QTY65558 RDU65551:RDU65558 RNQ65551:RNQ65558 RXM65551:RXM65558 SHI65551:SHI65558 SRE65551:SRE65558 TBA65551:TBA65558 TKW65551:TKW65558 TUS65551:TUS65558 UEO65551:UEO65558 UOK65551:UOK65558 UYG65551:UYG65558 VIC65551:VIC65558 VRY65551:VRY65558 WBU65551:WBU65558 WLQ65551:WLQ65558 WVM65551:WVM65558 E131087:E131094 JA131087:JA131094 SW131087:SW131094 ACS131087:ACS131094 AMO131087:AMO131094 AWK131087:AWK131094 BGG131087:BGG131094 BQC131087:BQC131094 BZY131087:BZY131094 CJU131087:CJU131094 CTQ131087:CTQ131094 DDM131087:DDM131094 DNI131087:DNI131094 DXE131087:DXE131094 EHA131087:EHA131094 EQW131087:EQW131094 FAS131087:FAS131094 FKO131087:FKO131094 FUK131087:FUK131094 GEG131087:GEG131094 GOC131087:GOC131094 GXY131087:GXY131094 HHU131087:HHU131094 HRQ131087:HRQ131094 IBM131087:IBM131094 ILI131087:ILI131094 IVE131087:IVE131094 JFA131087:JFA131094 JOW131087:JOW131094 JYS131087:JYS131094 KIO131087:KIO131094 KSK131087:KSK131094 LCG131087:LCG131094 LMC131087:LMC131094 LVY131087:LVY131094 MFU131087:MFU131094 MPQ131087:MPQ131094 MZM131087:MZM131094 NJI131087:NJI131094 NTE131087:NTE131094 ODA131087:ODA131094 OMW131087:OMW131094 OWS131087:OWS131094 PGO131087:PGO131094 PQK131087:PQK131094 QAG131087:QAG131094 QKC131087:QKC131094 QTY131087:QTY131094 RDU131087:RDU131094 RNQ131087:RNQ131094 RXM131087:RXM131094 SHI131087:SHI131094 SRE131087:SRE131094 TBA131087:TBA131094 TKW131087:TKW131094 TUS131087:TUS131094 UEO131087:UEO131094 UOK131087:UOK131094 UYG131087:UYG131094 VIC131087:VIC131094 VRY131087:VRY131094 WBU131087:WBU131094 WLQ131087:WLQ131094 WVM131087:WVM131094 E196623:E196630 JA196623:JA196630 SW196623:SW196630 ACS196623:ACS196630 AMO196623:AMO196630 AWK196623:AWK196630 BGG196623:BGG196630 BQC196623:BQC196630 BZY196623:BZY196630 CJU196623:CJU196630 CTQ196623:CTQ196630 DDM196623:DDM196630 DNI196623:DNI196630 DXE196623:DXE196630 EHA196623:EHA196630 EQW196623:EQW196630 FAS196623:FAS196630 FKO196623:FKO196630 FUK196623:FUK196630 GEG196623:GEG196630 GOC196623:GOC196630 GXY196623:GXY196630 HHU196623:HHU196630 HRQ196623:HRQ196630 IBM196623:IBM196630 ILI196623:ILI196630 IVE196623:IVE196630 JFA196623:JFA196630 JOW196623:JOW196630 JYS196623:JYS196630 KIO196623:KIO196630 KSK196623:KSK196630 LCG196623:LCG196630 LMC196623:LMC196630 LVY196623:LVY196630 MFU196623:MFU196630 MPQ196623:MPQ196630 MZM196623:MZM196630 NJI196623:NJI196630 NTE196623:NTE196630 ODA196623:ODA196630 OMW196623:OMW196630 OWS196623:OWS196630 PGO196623:PGO196630 PQK196623:PQK196630 QAG196623:QAG196630 QKC196623:QKC196630 QTY196623:QTY196630 RDU196623:RDU196630 RNQ196623:RNQ196630 RXM196623:RXM196630 SHI196623:SHI196630 SRE196623:SRE196630 TBA196623:TBA196630 TKW196623:TKW196630 TUS196623:TUS196630 UEO196623:UEO196630 UOK196623:UOK196630 UYG196623:UYG196630 VIC196623:VIC196630 VRY196623:VRY196630 WBU196623:WBU196630 WLQ196623:WLQ196630 WVM196623:WVM196630 E262159:E262166 JA262159:JA262166 SW262159:SW262166 ACS262159:ACS262166 AMO262159:AMO262166 AWK262159:AWK262166 BGG262159:BGG262166 BQC262159:BQC262166 BZY262159:BZY262166 CJU262159:CJU262166 CTQ262159:CTQ262166 DDM262159:DDM262166 DNI262159:DNI262166 DXE262159:DXE262166 EHA262159:EHA262166 EQW262159:EQW262166 FAS262159:FAS262166 FKO262159:FKO262166 FUK262159:FUK262166 GEG262159:GEG262166 GOC262159:GOC262166 GXY262159:GXY262166 HHU262159:HHU262166 HRQ262159:HRQ262166 IBM262159:IBM262166 ILI262159:ILI262166 IVE262159:IVE262166 JFA262159:JFA262166 JOW262159:JOW262166 JYS262159:JYS262166 KIO262159:KIO262166 KSK262159:KSK262166 LCG262159:LCG262166 LMC262159:LMC262166 LVY262159:LVY262166 MFU262159:MFU262166 MPQ262159:MPQ262166 MZM262159:MZM262166 NJI262159:NJI262166 NTE262159:NTE262166 ODA262159:ODA262166 OMW262159:OMW262166 OWS262159:OWS262166 PGO262159:PGO262166 PQK262159:PQK262166 QAG262159:QAG262166 QKC262159:QKC262166 QTY262159:QTY262166 RDU262159:RDU262166 RNQ262159:RNQ262166 RXM262159:RXM262166 SHI262159:SHI262166 SRE262159:SRE262166 TBA262159:TBA262166 TKW262159:TKW262166 TUS262159:TUS262166 UEO262159:UEO262166 UOK262159:UOK262166 UYG262159:UYG262166 VIC262159:VIC262166 VRY262159:VRY262166 WBU262159:WBU262166 WLQ262159:WLQ262166 WVM262159:WVM262166 E327695:E327702 JA327695:JA327702 SW327695:SW327702 ACS327695:ACS327702 AMO327695:AMO327702 AWK327695:AWK327702 BGG327695:BGG327702 BQC327695:BQC327702 BZY327695:BZY327702 CJU327695:CJU327702 CTQ327695:CTQ327702 DDM327695:DDM327702 DNI327695:DNI327702 DXE327695:DXE327702 EHA327695:EHA327702 EQW327695:EQW327702 FAS327695:FAS327702 FKO327695:FKO327702 FUK327695:FUK327702 GEG327695:GEG327702 GOC327695:GOC327702 GXY327695:GXY327702 HHU327695:HHU327702 HRQ327695:HRQ327702 IBM327695:IBM327702 ILI327695:ILI327702 IVE327695:IVE327702 JFA327695:JFA327702 JOW327695:JOW327702 JYS327695:JYS327702 KIO327695:KIO327702 KSK327695:KSK327702 LCG327695:LCG327702 LMC327695:LMC327702 LVY327695:LVY327702 MFU327695:MFU327702 MPQ327695:MPQ327702 MZM327695:MZM327702 NJI327695:NJI327702 NTE327695:NTE327702 ODA327695:ODA327702 OMW327695:OMW327702 OWS327695:OWS327702 PGO327695:PGO327702 PQK327695:PQK327702 QAG327695:QAG327702 QKC327695:QKC327702 QTY327695:QTY327702 RDU327695:RDU327702 RNQ327695:RNQ327702 RXM327695:RXM327702 SHI327695:SHI327702 SRE327695:SRE327702 TBA327695:TBA327702 TKW327695:TKW327702 TUS327695:TUS327702 UEO327695:UEO327702 UOK327695:UOK327702 UYG327695:UYG327702 VIC327695:VIC327702 VRY327695:VRY327702 WBU327695:WBU327702 WLQ327695:WLQ327702 WVM327695:WVM327702 E393231:E393238 JA393231:JA393238 SW393231:SW393238 ACS393231:ACS393238 AMO393231:AMO393238 AWK393231:AWK393238 BGG393231:BGG393238 BQC393231:BQC393238 BZY393231:BZY393238 CJU393231:CJU393238 CTQ393231:CTQ393238 DDM393231:DDM393238 DNI393231:DNI393238 DXE393231:DXE393238 EHA393231:EHA393238 EQW393231:EQW393238 FAS393231:FAS393238 FKO393231:FKO393238 FUK393231:FUK393238 GEG393231:GEG393238 GOC393231:GOC393238 GXY393231:GXY393238 HHU393231:HHU393238 HRQ393231:HRQ393238 IBM393231:IBM393238 ILI393231:ILI393238 IVE393231:IVE393238 JFA393231:JFA393238 JOW393231:JOW393238 JYS393231:JYS393238 KIO393231:KIO393238 KSK393231:KSK393238 LCG393231:LCG393238 LMC393231:LMC393238 LVY393231:LVY393238 MFU393231:MFU393238 MPQ393231:MPQ393238 MZM393231:MZM393238 NJI393231:NJI393238 NTE393231:NTE393238 ODA393231:ODA393238 OMW393231:OMW393238 OWS393231:OWS393238 PGO393231:PGO393238 PQK393231:PQK393238 QAG393231:QAG393238 QKC393231:QKC393238 QTY393231:QTY393238 RDU393231:RDU393238 RNQ393231:RNQ393238 RXM393231:RXM393238 SHI393231:SHI393238 SRE393231:SRE393238 TBA393231:TBA393238 TKW393231:TKW393238 TUS393231:TUS393238 UEO393231:UEO393238 UOK393231:UOK393238 UYG393231:UYG393238 VIC393231:VIC393238 VRY393231:VRY393238 WBU393231:WBU393238 WLQ393231:WLQ393238 WVM393231:WVM393238 E458767:E458774 JA458767:JA458774 SW458767:SW458774 ACS458767:ACS458774 AMO458767:AMO458774 AWK458767:AWK458774 BGG458767:BGG458774 BQC458767:BQC458774 BZY458767:BZY458774 CJU458767:CJU458774 CTQ458767:CTQ458774 DDM458767:DDM458774 DNI458767:DNI458774 DXE458767:DXE458774 EHA458767:EHA458774 EQW458767:EQW458774 FAS458767:FAS458774 FKO458767:FKO458774 FUK458767:FUK458774 GEG458767:GEG458774 GOC458767:GOC458774 GXY458767:GXY458774 HHU458767:HHU458774 HRQ458767:HRQ458774 IBM458767:IBM458774 ILI458767:ILI458774 IVE458767:IVE458774 JFA458767:JFA458774 JOW458767:JOW458774 JYS458767:JYS458774 KIO458767:KIO458774 KSK458767:KSK458774 LCG458767:LCG458774 LMC458767:LMC458774 LVY458767:LVY458774 MFU458767:MFU458774 MPQ458767:MPQ458774 MZM458767:MZM458774 NJI458767:NJI458774 NTE458767:NTE458774 ODA458767:ODA458774 OMW458767:OMW458774 OWS458767:OWS458774 PGO458767:PGO458774 PQK458767:PQK458774 QAG458767:QAG458774 QKC458767:QKC458774 QTY458767:QTY458774 RDU458767:RDU458774 RNQ458767:RNQ458774 RXM458767:RXM458774 SHI458767:SHI458774 SRE458767:SRE458774 TBA458767:TBA458774 TKW458767:TKW458774 TUS458767:TUS458774 UEO458767:UEO458774 UOK458767:UOK458774 UYG458767:UYG458774 VIC458767:VIC458774 VRY458767:VRY458774 WBU458767:WBU458774 WLQ458767:WLQ458774 WVM458767:WVM458774 E524303:E524310 JA524303:JA524310 SW524303:SW524310 ACS524303:ACS524310 AMO524303:AMO524310 AWK524303:AWK524310 BGG524303:BGG524310 BQC524303:BQC524310 BZY524303:BZY524310 CJU524303:CJU524310 CTQ524303:CTQ524310 DDM524303:DDM524310 DNI524303:DNI524310 DXE524303:DXE524310 EHA524303:EHA524310 EQW524303:EQW524310 FAS524303:FAS524310 FKO524303:FKO524310 FUK524303:FUK524310 GEG524303:GEG524310 GOC524303:GOC524310 GXY524303:GXY524310 HHU524303:HHU524310 HRQ524303:HRQ524310 IBM524303:IBM524310 ILI524303:ILI524310 IVE524303:IVE524310 JFA524303:JFA524310 JOW524303:JOW524310 JYS524303:JYS524310 KIO524303:KIO524310 KSK524303:KSK524310 LCG524303:LCG524310 LMC524303:LMC524310 LVY524303:LVY524310 MFU524303:MFU524310 MPQ524303:MPQ524310 MZM524303:MZM524310 NJI524303:NJI524310 NTE524303:NTE524310 ODA524303:ODA524310 OMW524303:OMW524310 OWS524303:OWS524310 PGO524303:PGO524310 PQK524303:PQK524310 QAG524303:QAG524310 QKC524303:QKC524310 QTY524303:QTY524310 RDU524303:RDU524310 RNQ524303:RNQ524310 RXM524303:RXM524310 SHI524303:SHI524310 SRE524303:SRE524310 TBA524303:TBA524310 TKW524303:TKW524310 TUS524303:TUS524310 UEO524303:UEO524310 UOK524303:UOK524310 UYG524303:UYG524310 VIC524303:VIC524310 VRY524303:VRY524310 WBU524303:WBU524310 WLQ524303:WLQ524310 WVM524303:WVM524310 E589839:E589846 JA589839:JA589846 SW589839:SW589846 ACS589839:ACS589846 AMO589839:AMO589846 AWK589839:AWK589846 BGG589839:BGG589846 BQC589839:BQC589846 BZY589839:BZY589846 CJU589839:CJU589846 CTQ589839:CTQ589846 DDM589839:DDM589846 DNI589839:DNI589846 DXE589839:DXE589846 EHA589839:EHA589846 EQW589839:EQW589846 FAS589839:FAS589846 FKO589839:FKO589846 FUK589839:FUK589846 GEG589839:GEG589846 GOC589839:GOC589846 GXY589839:GXY589846 HHU589839:HHU589846 HRQ589839:HRQ589846 IBM589839:IBM589846 ILI589839:ILI589846 IVE589839:IVE589846 JFA589839:JFA589846 JOW589839:JOW589846 JYS589839:JYS589846 KIO589839:KIO589846 KSK589839:KSK589846 LCG589839:LCG589846 LMC589839:LMC589846 LVY589839:LVY589846 MFU589839:MFU589846 MPQ589839:MPQ589846 MZM589839:MZM589846 NJI589839:NJI589846 NTE589839:NTE589846 ODA589839:ODA589846 OMW589839:OMW589846 OWS589839:OWS589846 PGO589839:PGO589846 PQK589839:PQK589846 QAG589839:QAG589846 QKC589839:QKC589846 QTY589839:QTY589846 RDU589839:RDU589846 RNQ589839:RNQ589846 RXM589839:RXM589846 SHI589839:SHI589846 SRE589839:SRE589846 TBA589839:TBA589846 TKW589839:TKW589846 TUS589839:TUS589846 UEO589839:UEO589846 UOK589839:UOK589846 UYG589839:UYG589846 VIC589839:VIC589846 VRY589839:VRY589846 WBU589839:WBU589846 WLQ589839:WLQ589846 WVM589839:WVM589846 E655375:E655382 JA655375:JA655382 SW655375:SW655382 ACS655375:ACS655382 AMO655375:AMO655382 AWK655375:AWK655382 BGG655375:BGG655382 BQC655375:BQC655382 BZY655375:BZY655382 CJU655375:CJU655382 CTQ655375:CTQ655382 DDM655375:DDM655382 DNI655375:DNI655382 DXE655375:DXE655382 EHA655375:EHA655382 EQW655375:EQW655382 FAS655375:FAS655382 FKO655375:FKO655382 FUK655375:FUK655382 GEG655375:GEG655382 GOC655375:GOC655382 GXY655375:GXY655382 HHU655375:HHU655382 HRQ655375:HRQ655382 IBM655375:IBM655382 ILI655375:ILI655382 IVE655375:IVE655382 JFA655375:JFA655382 JOW655375:JOW655382 JYS655375:JYS655382 KIO655375:KIO655382 KSK655375:KSK655382 LCG655375:LCG655382 LMC655375:LMC655382 LVY655375:LVY655382 MFU655375:MFU655382 MPQ655375:MPQ655382 MZM655375:MZM655382 NJI655375:NJI655382 NTE655375:NTE655382 ODA655375:ODA655382 OMW655375:OMW655382 OWS655375:OWS655382 PGO655375:PGO655382 PQK655375:PQK655382 QAG655375:QAG655382 QKC655375:QKC655382 QTY655375:QTY655382 RDU655375:RDU655382 RNQ655375:RNQ655382 RXM655375:RXM655382 SHI655375:SHI655382 SRE655375:SRE655382 TBA655375:TBA655382 TKW655375:TKW655382 TUS655375:TUS655382 UEO655375:UEO655382 UOK655375:UOK655382 UYG655375:UYG655382 VIC655375:VIC655382 VRY655375:VRY655382 WBU655375:WBU655382 WLQ655375:WLQ655382 WVM655375:WVM655382 E720911:E720918 JA720911:JA720918 SW720911:SW720918 ACS720911:ACS720918 AMO720911:AMO720918 AWK720911:AWK720918 BGG720911:BGG720918 BQC720911:BQC720918 BZY720911:BZY720918 CJU720911:CJU720918 CTQ720911:CTQ720918 DDM720911:DDM720918 DNI720911:DNI720918 DXE720911:DXE720918 EHA720911:EHA720918 EQW720911:EQW720918 FAS720911:FAS720918 FKO720911:FKO720918 FUK720911:FUK720918 GEG720911:GEG720918 GOC720911:GOC720918 GXY720911:GXY720918 HHU720911:HHU720918 HRQ720911:HRQ720918 IBM720911:IBM720918 ILI720911:ILI720918 IVE720911:IVE720918 JFA720911:JFA720918 JOW720911:JOW720918 JYS720911:JYS720918 KIO720911:KIO720918 KSK720911:KSK720918 LCG720911:LCG720918 LMC720911:LMC720918 LVY720911:LVY720918 MFU720911:MFU720918 MPQ720911:MPQ720918 MZM720911:MZM720918 NJI720911:NJI720918 NTE720911:NTE720918 ODA720911:ODA720918 OMW720911:OMW720918 OWS720911:OWS720918 PGO720911:PGO720918 PQK720911:PQK720918 QAG720911:QAG720918 QKC720911:QKC720918 QTY720911:QTY720918 RDU720911:RDU720918 RNQ720911:RNQ720918 RXM720911:RXM720918 SHI720911:SHI720918 SRE720911:SRE720918 TBA720911:TBA720918 TKW720911:TKW720918 TUS720911:TUS720918 UEO720911:UEO720918 UOK720911:UOK720918 UYG720911:UYG720918 VIC720911:VIC720918 VRY720911:VRY720918 WBU720911:WBU720918 WLQ720911:WLQ720918 WVM720911:WVM720918 E786447:E786454 JA786447:JA786454 SW786447:SW786454 ACS786447:ACS786454 AMO786447:AMO786454 AWK786447:AWK786454 BGG786447:BGG786454 BQC786447:BQC786454 BZY786447:BZY786454 CJU786447:CJU786454 CTQ786447:CTQ786454 DDM786447:DDM786454 DNI786447:DNI786454 DXE786447:DXE786454 EHA786447:EHA786454 EQW786447:EQW786454 FAS786447:FAS786454 FKO786447:FKO786454 FUK786447:FUK786454 GEG786447:GEG786454 GOC786447:GOC786454 GXY786447:GXY786454 HHU786447:HHU786454 HRQ786447:HRQ786454 IBM786447:IBM786454 ILI786447:ILI786454 IVE786447:IVE786454 JFA786447:JFA786454 JOW786447:JOW786454 JYS786447:JYS786454 KIO786447:KIO786454 KSK786447:KSK786454 LCG786447:LCG786454 LMC786447:LMC786454 LVY786447:LVY786454 MFU786447:MFU786454 MPQ786447:MPQ786454 MZM786447:MZM786454 NJI786447:NJI786454 NTE786447:NTE786454 ODA786447:ODA786454 OMW786447:OMW786454 OWS786447:OWS786454 PGO786447:PGO786454 PQK786447:PQK786454 QAG786447:QAG786454 QKC786447:QKC786454 QTY786447:QTY786454 RDU786447:RDU786454 RNQ786447:RNQ786454 RXM786447:RXM786454 SHI786447:SHI786454 SRE786447:SRE786454 TBA786447:TBA786454 TKW786447:TKW786454 TUS786447:TUS786454 UEO786447:UEO786454 UOK786447:UOK786454 UYG786447:UYG786454 VIC786447:VIC786454 VRY786447:VRY786454 WBU786447:WBU786454 WLQ786447:WLQ786454 WVM786447:WVM786454 E851983:E851990 JA851983:JA851990 SW851983:SW851990 ACS851983:ACS851990 AMO851983:AMO851990 AWK851983:AWK851990 BGG851983:BGG851990 BQC851983:BQC851990 BZY851983:BZY851990 CJU851983:CJU851990 CTQ851983:CTQ851990 DDM851983:DDM851990 DNI851983:DNI851990 DXE851983:DXE851990 EHA851983:EHA851990 EQW851983:EQW851990 FAS851983:FAS851990 FKO851983:FKO851990 FUK851983:FUK851990 GEG851983:GEG851990 GOC851983:GOC851990 GXY851983:GXY851990 HHU851983:HHU851990 HRQ851983:HRQ851990 IBM851983:IBM851990 ILI851983:ILI851990 IVE851983:IVE851990 JFA851983:JFA851990 JOW851983:JOW851990 JYS851983:JYS851990 KIO851983:KIO851990 KSK851983:KSK851990 LCG851983:LCG851990 LMC851983:LMC851990 LVY851983:LVY851990 MFU851983:MFU851990 MPQ851983:MPQ851990 MZM851983:MZM851990 NJI851983:NJI851990 NTE851983:NTE851990 ODA851983:ODA851990 OMW851983:OMW851990 OWS851983:OWS851990 PGO851983:PGO851990 PQK851983:PQK851990 QAG851983:QAG851990 QKC851983:QKC851990 QTY851983:QTY851990 RDU851983:RDU851990 RNQ851983:RNQ851990 RXM851983:RXM851990 SHI851983:SHI851990 SRE851983:SRE851990 TBA851983:TBA851990 TKW851983:TKW851990 TUS851983:TUS851990 UEO851983:UEO851990 UOK851983:UOK851990 UYG851983:UYG851990 VIC851983:VIC851990 VRY851983:VRY851990 WBU851983:WBU851990 WLQ851983:WLQ851990 WVM851983:WVM851990 E917519:E917526 JA917519:JA917526 SW917519:SW917526 ACS917519:ACS917526 AMO917519:AMO917526 AWK917519:AWK917526 BGG917519:BGG917526 BQC917519:BQC917526 BZY917519:BZY917526 CJU917519:CJU917526 CTQ917519:CTQ917526 DDM917519:DDM917526 DNI917519:DNI917526 DXE917519:DXE917526 EHA917519:EHA917526 EQW917519:EQW917526 FAS917519:FAS917526 FKO917519:FKO917526 FUK917519:FUK917526 GEG917519:GEG917526 GOC917519:GOC917526 GXY917519:GXY917526 HHU917519:HHU917526 HRQ917519:HRQ917526 IBM917519:IBM917526 ILI917519:ILI917526 IVE917519:IVE917526 JFA917519:JFA917526 JOW917519:JOW917526 JYS917519:JYS917526 KIO917519:KIO917526 KSK917519:KSK917526 LCG917519:LCG917526 LMC917519:LMC917526 LVY917519:LVY917526 MFU917519:MFU917526 MPQ917519:MPQ917526 MZM917519:MZM917526 NJI917519:NJI917526 NTE917519:NTE917526 ODA917519:ODA917526 OMW917519:OMW917526 OWS917519:OWS917526 PGO917519:PGO917526 PQK917519:PQK917526 QAG917519:QAG917526 QKC917519:QKC917526 QTY917519:QTY917526 RDU917519:RDU917526 RNQ917519:RNQ917526 RXM917519:RXM917526 SHI917519:SHI917526 SRE917519:SRE917526 TBA917519:TBA917526 TKW917519:TKW917526 TUS917519:TUS917526 UEO917519:UEO917526 UOK917519:UOK917526 UYG917519:UYG917526 VIC917519:VIC917526 VRY917519:VRY917526 WBU917519:WBU917526 WLQ917519:WLQ917526 WVM917519:WVM917526 E983055:E983062 JA983055:JA983062 SW983055:SW983062 ACS983055:ACS983062 AMO983055:AMO983062 AWK983055:AWK983062 BGG983055:BGG983062 BQC983055:BQC983062 BZY983055:BZY983062 CJU983055:CJU983062 CTQ983055:CTQ983062 DDM983055:DDM983062 DNI983055:DNI983062 DXE983055:DXE983062 EHA983055:EHA983062 EQW983055:EQW983062 FAS983055:FAS983062 FKO983055:FKO983062 FUK983055:FUK983062 GEG983055:GEG983062 GOC983055:GOC983062 GXY983055:GXY983062 HHU983055:HHU983062 HRQ983055:HRQ983062 IBM983055:IBM983062 ILI983055:ILI983062 IVE983055:IVE983062 JFA983055:JFA983062 JOW983055:JOW983062 JYS983055:JYS983062 KIO983055:KIO983062 KSK983055:KSK983062 LCG983055:LCG983062 LMC983055:LMC983062 LVY983055:LVY983062 MFU983055:MFU983062 MPQ983055:MPQ983062 MZM983055:MZM983062 NJI983055:NJI983062 NTE983055:NTE983062 ODA983055:ODA983062 OMW983055:OMW983062 OWS983055:OWS983062 PGO983055:PGO983062 PQK983055:PQK983062 QAG983055:QAG983062 QKC983055:QKC983062 QTY983055:QTY983062 RDU983055:RDU983062 RNQ983055:RNQ983062 RXM983055:RXM983062 SHI983055:SHI983062 SRE983055:SRE983062 TBA983055:TBA983062 TKW983055:TKW983062 TUS983055:TUS983062 UEO983055:UEO983062 UOK983055:UOK983062 UYG983055:UYG983062 VIC983055:VIC983062 VRY983055:VRY983062 WBU983055:WBU983062 WLQ983055:WLQ983062 WVM983055:WVM983062 G22 JC22 SY22 ACU22 AMQ22 AWM22 BGI22 BQE22 CAA22 CJW22 CTS22 DDO22 DNK22 DXG22 EHC22 EQY22 FAU22 FKQ22 FUM22 GEI22 GOE22 GYA22 HHW22 HRS22 IBO22 ILK22 IVG22 JFC22 JOY22 JYU22 KIQ22 KSM22 LCI22 LME22 LWA22 MFW22 MPS22 MZO22 NJK22 NTG22 ODC22 OMY22 OWU22 PGQ22 PQM22 QAI22 QKE22 QUA22 RDW22 RNS22 RXO22 SHK22 SRG22 TBC22 TKY22 TUU22 UEQ22 UOM22 UYI22 VIE22 VSA22 WBW22 WLS22 WVO22 G65558 JC65558 SY65558 ACU65558 AMQ65558 AWM65558 BGI65558 BQE65558 CAA65558 CJW65558 CTS65558 DDO65558 DNK65558 DXG65558 EHC65558 EQY65558 FAU65558 FKQ65558 FUM65558 GEI65558 GOE65558 GYA65558 HHW65558 HRS65558 IBO65558 ILK65558 IVG65558 JFC65558 JOY65558 JYU65558 KIQ65558 KSM65558 LCI65558 LME65558 LWA65558 MFW65558 MPS65558 MZO65558 NJK65558 NTG65558 ODC65558 OMY65558 OWU65558 PGQ65558 PQM65558 QAI65558 QKE65558 QUA65558 RDW65558 RNS65558 RXO65558 SHK65558 SRG65558 TBC65558 TKY65558 TUU65558 UEQ65558 UOM65558 UYI65558 VIE65558 VSA65558 WBW65558 WLS65558 WVO65558 G131094 JC131094 SY131094 ACU131094 AMQ131094 AWM131094 BGI131094 BQE131094 CAA131094 CJW131094 CTS131094 DDO131094 DNK131094 DXG131094 EHC131094 EQY131094 FAU131094 FKQ131094 FUM131094 GEI131094 GOE131094 GYA131094 HHW131094 HRS131094 IBO131094 ILK131094 IVG131094 JFC131094 JOY131094 JYU131094 KIQ131094 KSM131094 LCI131094 LME131094 LWA131094 MFW131094 MPS131094 MZO131094 NJK131094 NTG131094 ODC131094 OMY131094 OWU131094 PGQ131094 PQM131094 QAI131094 QKE131094 QUA131094 RDW131094 RNS131094 RXO131094 SHK131094 SRG131094 TBC131094 TKY131094 TUU131094 UEQ131094 UOM131094 UYI131094 VIE131094 VSA131094 WBW131094 WLS131094 WVO131094 G196630 JC196630 SY196630 ACU196630 AMQ196630 AWM196630 BGI196630 BQE196630 CAA196630 CJW196630 CTS196630 DDO196630 DNK196630 DXG196630 EHC196630 EQY196630 FAU196630 FKQ196630 FUM196630 GEI196630 GOE196630 GYA196630 HHW196630 HRS196630 IBO196630 ILK196630 IVG196630 JFC196630 JOY196630 JYU196630 KIQ196630 KSM196630 LCI196630 LME196630 LWA196630 MFW196630 MPS196630 MZO196630 NJK196630 NTG196630 ODC196630 OMY196630 OWU196630 PGQ196630 PQM196630 QAI196630 QKE196630 QUA196630 RDW196630 RNS196630 RXO196630 SHK196630 SRG196630 TBC196630 TKY196630 TUU196630 UEQ196630 UOM196630 UYI196630 VIE196630 VSA196630 WBW196630 WLS196630 WVO196630 G262166 JC262166 SY262166 ACU262166 AMQ262166 AWM262166 BGI262166 BQE262166 CAA262166 CJW262166 CTS262166 DDO262166 DNK262166 DXG262166 EHC262166 EQY262166 FAU262166 FKQ262166 FUM262166 GEI262166 GOE262166 GYA262166 HHW262166 HRS262166 IBO262166 ILK262166 IVG262166 JFC262166 JOY262166 JYU262166 KIQ262166 KSM262166 LCI262166 LME262166 LWA262166 MFW262166 MPS262166 MZO262166 NJK262166 NTG262166 ODC262166 OMY262166 OWU262166 PGQ262166 PQM262166 QAI262166 QKE262166 QUA262166 RDW262166 RNS262166 RXO262166 SHK262166 SRG262166 TBC262166 TKY262166 TUU262166 UEQ262166 UOM262166 UYI262166 VIE262166 VSA262166 WBW262166 WLS262166 WVO262166 G327702 JC327702 SY327702 ACU327702 AMQ327702 AWM327702 BGI327702 BQE327702 CAA327702 CJW327702 CTS327702 DDO327702 DNK327702 DXG327702 EHC327702 EQY327702 FAU327702 FKQ327702 FUM327702 GEI327702 GOE327702 GYA327702 HHW327702 HRS327702 IBO327702 ILK327702 IVG327702 JFC327702 JOY327702 JYU327702 KIQ327702 KSM327702 LCI327702 LME327702 LWA327702 MFW327702 MPS327702 MZO327702 NJK327702 NTG327702 ODC327702 OMY327702 OWU327702 PGQ327702 PQM327702 QAI327702 QKE327702 QUA327702 RDW327702 RNS327702 RXO327702 SHK327702 SRG327702 TBC327702 TKY327702 TUU327702 UEQ327702 UOM327702 UYI327702 VIE327702 VSA327702 WBW327702 WLS327702 WVO327702 G393238 JC393238 SY393238 ACU393238 AMQ393238 AWM393238 BGI393238 BQE393238 CAA393238 CJW393238 CTS393238 DDO393238 DNK393238 DXG393238 EHC393238 EQY393238 FAU393238 FKQ393238 FUM393238 GEI393238 GOE393238 GYA393238 HHW393238 HRS393238 IBO393238 ILK393238 IVG393238 JFC393238 JOY393238 JYU393238 KIQ393238 KSM393238 LCI393238 LME393238 LWA393238 MFW393238 MPS393238 MZO393238 NJK393238 NTG393238 ODC393238 OMY393238 OWU393238 PGQ393238 PQM393238 QAI393238 QKE393238 QUA393238 RDW393238 RNS393238 RXO393238 SHK393238 SRG393238 TBC393238 TKY393238 TUU393238 UEQ393238 UOM393238 UYI393238 VIE393238 VSA393238 WBW393238 WLS393238 WVO393238 G458774 JC458774 SY458774 ACU458774 AMQ458774 AWM458774 BGI458774 BQE458774 CAA458774 CJW458774 CTS458774 DDO458774 DNK458774 DXG458774 EHC458774 EQY458774 FAU458774 FKQ458774 FUM458774 GEI458774 GOE458774 GYA458774 HHW458774 HRS458774 IBO458774 ILK458774 IVG458774 JFC458774 JOY458774 JYU458774 KIQ458774 KSM458774 LCI458774 LME458774 LWA458774 MFW458774 MPS458774 MZO458774 NJK458774 NTG458774 ODC458774 OMY458774 OWU458774 PGQ458774 PQM458774 QAI458774 QKE458774 QUA458774 RDW458774 RNS458774 RXO458774 SHK458774 SRG458774 TBC458774 TKY458774 TUU458774 UEQ458774 UOM458774 UYI458774 VIE458774 VSA458774 WBW458774 WLS458774 WVO458774 G524310 JC524310 SY524310 ACU524310 AMQ524310 AWM524310 BGI524310 BQE524310 CAA524310 CJW524310 CTS524310 DDO524310 DNK524310 DXG524310 EHC524310 EQY524310 FAU524310 FKQ524310 FUM524310 GEI524310 GOE524310 GYA524310 HHW524310 HRS524310 IBO524310 ILK524310 IVG524310 JFC524310 JOY524310 JYU524310 KIQ524310 KSM524310 LCI524310 LME524310 LWA524310 MFW524310 MPS524310 MZO524310 NJK524310 NTG524310 ODC524310 OMY524310 OWU524310 PGQ524310 PQM524310 QAI524310 QKE524310 QUA524310 RDW524310 RNS524310 RXO524310 SHK524310 SRG524310 TBC524310 TKY524310 TUU524310 UEQ524310 UOM524310 UYI524310 VIE524310 VSA524310 WBW524310 WLS524310 WVO524310 G589846 JC589846 SY589846 ACU589846 AMQ589846 AWM589846 BGI589846 BQE589846 CAA589846 CJW589846 CTS589846 DDO589846 DNK589846 DXG589846 EHC589846 EQY589846 FAU589846 FKQ589846 FUM589846 GEI589846 GOE589846 GYA589846 HHW589846 HRS589846 IBO589846 ILK589846 IVG589846 JFC589846 JOY589846 JYU589846 KIQ589846 KSM589846 LCI589846 LME589846 LWA589846 MFW589846 MPS589846 MZO589846 NJK589846 NTG589846 ODC589846 OMY589846 OWU589846 PGQ589846 PQM589846 QAI589846 QKE589846 QUA589846 RDW589846 RNS589846 RXO589846 SHK589846 SRG589846 TBC589846 TKY589846 TUU589846 UEQ589846 UOM589846 UYI589846 VIE589846 VSA589846 WBW589846 WLS589846 WVO589846 G655382 JC655382 SY655382 ACU655382 AMQ655382 AWM655382 BGI655382 BQE655382 CAA655382 CJW655382 CTS655382 DDO655382 DNK655382 DXG655382 EHC655382 EQY655382 FAU655382 FKQ655382 FUM655382 GEI655382 GOE655382 GYA655382 HHW655382 HRS655382 IBO655382 ILK655382 IVG655382 JFC655382 JOY655382 JYU655382 KIQ655382 KSM655382 LCI655382 LME655382 LWA655382 MFW655382 MPS655382 MZO655382 NJK655382 NTG655382 ODC655382 OMY655382 OWU655382 PGQ655382 PQM655382 QAI655382 QKE655382 QUA655382 RDW655382 RNS655382 RXO655382 SHK655382 SRG655382 TBC655382 TKY655382 TUU655382 UEQ655382 UOM655382 UYI655382 VIE655382 VSA655382 WBW655382 WLS655382 WVO655382 G720918 JC720918 SY720918 ACU720918 AMQ720918 AWM720918 BGI720918 BQE720918 CAA720918 CJW720918 CTS720918 DDO720918 DNK720918 DXG720918 EHC720918 EQY720918 FAU720918 FKQ720918 FUM720918 GEI720918 GOE720918 GYA720918 HHW720918 HRS720918 IBO720918 ILK720918 IVG720918 JFC720918 JOY720918 JYU720918 KIQ720918 KSM720918 LCI720918 LME720918 LWA720918 MFW720918 MPS720918 MZO720918 NJK720918 NTG720918 ODC720918 OMY720918 OWU720918 PGQ720918 PQM720918 QAI720918 QKE720918 QUA720918 RDW720918 RNS720918 RXO720918 SHK720918 SRG720918 TBC720918 TKY720918 TUU720918 UEQ720918 UOM720918 UYI720918 VIE720918 VSA720918 WBW720918 WLS720918 WVO720918 G786454 JC786454 SY786454 ACU786454 AMQ786454 AWM786454 BGI786454 BQE786454 CAA786454 CJW786454 CTS786454 DDO786454 DNK786454 DXG786454 EHC786454 EQY786454 FAU786454 FKQ786454 FUM786454 GEI786454 GOE786454 GYA786454 HHW786454 HRS786454 IBO786454 ILK786454 IVG786454 JFC786454 JOY786454 JYU786454 KIQ786454 KSM786454 LCI786454 LME786454 LWA786454 MFW786454 MPS786454 MZO786454 NJK786454 NTG786454 ODC786454 OMY786454 OWU786454 PGQ786454 PQM786454 QAI786454 QKE786454 QUA786454 RDW786454 RNS786454 RXO786454 SHK786454 SRG786454 TBC786454 TKY786454 TUU786454 UEQ786454 UOM786454 UYI786454 VIE786454 VSA786454 WBW786454 WLS786454 WVO786454 G851990 JC851990 SY851990 ACU851990 AMQ851990 AWM851990 BGI851990 BQE851990 CAA851990 CJW851990 CTS851990 DDO851990 DNK851990 DXG851990 EHC851990 EQY851990 FAU851990 FKQ851990 FUM851990 GEI851990 GOE851990 GYA851990 HHW851990 HRS851990 IBO851990 ILK851990 IVG851990 JFC851990 JOY851990 JYU851990 KIQ851990 KSM851990 LCI851990 LME851990 LWA851990 MFW851990 MPS851990 MZO851990 NJK851990 NTG851990 ODC851990 OMY851990 OWU851990 PGQ851990 PQM851990 QAI851990 QKE851990 QUA851990 RDW851990 RNS851990 RXO851990 SHK851990 SRG851990 TBC851990 TKY851990 TUU851990 UEQ851990 UOM851990 UYI851990 VIE851990 VSA851990 WBW851990 WLS851990 WVO851990 G917526 JC917526 SY917526 ACU917526 AMQ917526 AWM917526 BGI917526 BQE917526 CAA917526 CJW917526 CTS917526 DDO917526 DNK917526 DXG917526 EHC917526 EQY917526 FAU917526 FKQ917526 FUM917526 GEI917526 GOE917526 GYA917526 HHW917526 HRS917526 IBO917526 ILK917526 IVG917526 JFC917526 JOY917526 JYU917526 KIQ917526 KSM917526 LCI917526 LME917526 LWA917526 MFW917526 MPS917526 MZO917526 NJK917526 NTG917526 ODC917526 OMY917526 OWU917526 PGQ917526 PQM917526 QAI917526 QKE917526 QUA917526 RDW917526 RNS917526 RXO917526 SHK917526 SRG917526 TBC917526 TKY917526 TUU917526 UEQ917526 UOM917526 UYI917526 VIE917526 VSA917526 WBW917526 WLS917526 WVO917526 G983062 JC983062 SY983062 ACU983062 AMQ983062 AWM983062 BGI983062 BQE983062 CAA983062 CJW983062 CTS983062 DDO983062 DNK983062 DXG983062 EHC983062 EQY983062 FAU983062 FKQ983062 FUM983062 GEI983062 GOE983062 GYA983062 HHW983062 HRS983062 IBO983062 ILK983062 IVG983062 JFC983062 JOY983062 JYU983062 KIQ983062 KSM983062 LCI983062 LME983062 LWA983062 MFW983062 MPS983062 MZO983062 NJK983062 NTG983062 ODC983062 OMY983062 OWU983062 PGQ983062 PQM983062 QAI983062 QKE983062 QUA983062 RDW983062 RNS983062 RXO983062 SHK983062 SRG983062 TBC983062 TKY983062 TUU983062 UEQ983062 UOM983062 UYI983062 VIE983062 VSA983062 WBW983062 WLS983062 WVO983062 E11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E65547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E131083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E196619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E262155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E327691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E393227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E458763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E524299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E589835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E655371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E720907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E786443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E851979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E917515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E983051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G11 JC11 SY11 ACU11 AMQ11 AWM11 BGI11 BQE11 CAA11 CJW11 CTS11 DDO11 DNK11 DXG11 EHC11 EQY11 FAU11 FKQ11 FUM11 GEI11 GOE11 GYA11 HHW11 HRS11 IBO11 ILK11 IVG11 JFC11 JOY11 JYU11 KIQ11 KSM11 LCI11 LME11 LWA11 MFW11 MPS11 MZO11 NJK11 NTG11 ODC11 OMY11 OWU11 PGQ11 PQM11 QAI11 QKE11 QUA11 RDW11 RNS11 RXO11 SHK11 SRG11 TBC11 TKY11 TUU11 UEQ11 UOM11 UYI11 VIE11 VSA11 WBW11 WLS11 WVO11 G65547 JC65547 SY65547 ACU65547 AMQ65547 AWM65547 BGI65547 BQE65547 CAA65547 CJW65547 CTS65547 DDO65547 DNK65547 DXG65547 EHC65547 EQY65547 FAU65547 FKQ65547 FUM65547 GEI65547 GOE65547 GYA65547 HHW65547 HRS65547 IBO65547 ILK65547 IVG65547 JFC65547 JOY65547 JYU65547 KIQ65547 KSM65547 LCI65547 LME65547 LWA65547 MFW65547 MPS65547 MZO65547 NJK65547 NTG65547 ODC65547 OMY65547 OWU65547 PGQ65547 PQM65547 QAI65547 QKE65547 QUA65547 RDW65547 RNS65547 RXO65547 SHK65547 SRG65547 TBC65547 TKY65547 TUU65547 UEQ65547 UOM65547 UYI65547 VIE65547 VSA65547 WBW65547 WLS65547 WVO65547 G131083 JC131083 SY131083 ACU131083 AMQ131083 AWM131083 BGI131083 BQE131083 CAA131083 CJW131083 CTS131083 DDO131083 DNK131083 DXG131083 EHC131083 EQY131083 FAU131083 FKQ131083 FUM131083 GEI131083 GOE131083 GYA131083 HHW131083 HRS131083 IBO131083 ILK131083 IVG131083 JFC131083 JOY131083 JYU131083 KIQ131083 KSM131083 LCI131083 LME131083 LWA131083 MFW131083 MPS131083 MZO131083 NJK131083 NTG131083 ODC131083 OMY131083 OWU131083 PGQ131083 PQM131083 QAI131083 QKE131083 QUA131083 RDW131083 RNS131083 RXO131083 SHK131083 SRG131083 TBC131083 TKY131083 TUU131083 UEQ131083 UOM131083 UYI131083 VIE131083 VSA131083 WBW131083 WLS131083 WVO131083 G196619 JC196619 SY196619 ACU196619 AMQ196619 AWM196619 BGI196619 BQE196619 CAA196619 CJW196619 CTS196619 DDO196619 DNK196619 DXG196619 EHC196619 EQY196619 FAU196619 FKQ196619 FUM196619 GEI196619 GOE196619 GYA196619 HHW196619 HRS196619 IBO196619 ILK196619 IVG196619 JFC196619 JOY196619 JYU196619 KIQ196619 KSM196619 LCI196619 LME196619 LWA196619 MFW196619 MPS196619 MZO196619 NJK196619 NTG196619 ODC196619 OMY196619 OWU196619 PGQ196619 PQM196619 QAI196619 QKE196619 QUA196619 RDW196619 RNS196619 RXO196619 SHK196619 SRG196619 TBC196619 TKY196619 TUU196619 UEQ196619 UOM196619 UYI196619 VIE196619 VSA196619 WBW196619 WLS196619 WVO196619 G262155 JC262155 SY262155 ACU262155 AMQ262155 AWM262155 BGI262155 BQE262155 CAA262155 CJW262155 CTS262155 DDO262155 DNK262155 DXG262155 EHC262155 EQY262155 FAU262155 FKQ262155 FUM262155 GEI262155 GOE262155 GYA262155 HHW262155 HRS262155 IBO262155 ILK262155 IVG262155 JFC262155 JOY262155 JYU262155 KIQ262155 KSM262155 LCI262155 LME262155 LWA262155 MFW262155 MPS262155 MZO262155 NJK262155 NTG262155 ODC262155 OMY262155 OWU262155 PGQ262155 PQM262155 QAI262155 QKE262155 QUA262155 RDW262155 RNS262155 RXO262155 SHK262155 SRG262155 TBC262155 TKY262155 TUU262155 UEQ262155 UOM262155 UYI262155 VIE262155 VSA262155 WBW262155 WLS262155 WVO262155 G327691 JC327691 SY327691 ACU327691 AMQ327691 AWM327691 BGI327691 BQE327691 CAA327691 CJW327691 CTS327691 DDO327691 DNK327691 DXG327691 EHC327691 EQY327691 FAU327691 FKQ327691 FUM327691 GEI327691 GOE327691 GYA327691 HHW327691 HRS327691 IBO327691 ILK327691 IVG327691 JFC327691 JOY327691 JYU327691 KIQ327691 KSM327691 LCI327691 LME327691 LWA327691 MFW327691 MPS327691 MZO327691 NJK327691 NTG327691 ODC327691 OMY327691 OWU327691 PGQ327691 PQM327691 QAI327691 QKE327691 QUA327691 RDW327691 RNS327691 RXO327691 SHK327691 SRG327691 TBC327691 TKY327691 TUU327691 UEQ327691 UOM327691 UYI327691 VIE327691 VSA327691 WBW327691 WLS327691 WVO327691 G393227 JC393227 SY393227 ACU393227 AMQ393227 AWM393227 BGI393227 BQE393227 CAA393227 CJW393227 CTS393227 DDO393227 DNK393227 DXG393227 EHC393227 EQY393227 FAU393227 FKQ393227 FUM393227 GEI393227 GOE393227 GYA393227 HHW393227 HRS393227 IBO393227 ILK393227 IVG393227 JFC393227 JOY393227 JYU393227 KIQ393227 KSM393227 LCI393227 LME393227 LWA393227 MFW393227 MPS393227 MZO393227 NJK393227 NTG393227 ODC393227 OMY393227 OWU393227 PGQ393227 PQM393227 QAI393227 QKE393227 QUA393227 RDW393227 RNS393227 RXO393227 SHK393227 SRG393227 TBC393227 TKY393227 TUU393227 UEQ393227 UOM393227 UYI393227 VIE393227 VSA393227 WBW393227 WLS393227 WVO393227 G458763 JC458763 SY458763 ACU458763 AMQ458763 AWM458763 BGI458763 BQE458763 CAA458763 CJW458763 CTS458763 DDO458763 DNK458763 DXG458763 EHC458763 EQY458763 FAU458763 FKQ458763 FUM458763 GEI458763 GOE458763 GYA458763 HHW458763 HRS458763 IBO458763 ILK458763 IVG458763 JFC458763 JOY458763 JYU458763 KIQ458763 KSM458763 LCI458763 LME458763 LWA458763 MFW458763 MPS458763 MZO458763 NJK458763 NTG458763 ODC458763 OMY458763 OWU458763 PGQ458763 PQM458763 QAI458763 QKE458763 QUA458763 RDW458763 RNS458763 RXO458763 SHK458763 SRG458763 TBC458763 TKY458763 TUU458763 UEQ458763 UOM458763 UYI458763 VIE458763 VSA458763 WBW458763 WLS458763 WVO458763 G524299 JC524299 SY524299 ACU524299 AMQ524299 AWM524299 BGI524299 BQE524299 CAA524299 CJW524299 CTS524299 DDO524299 DNK524299 DXG524299 EHC524299 EQY524299 FAU524299 FKQ524299 FUM524299 GEI524299 GOE524299 GYA524299 HHW524299 HRS524299 IBO524299 ILK524299 IVG524299 JFC524299 JOY524299 JYU524299 KIQ524299 KSM524299 LCI524299 LME524299 LWA524299 MFW524299 MPS524299 MZO524299 NJK524299 NTG524299 ODC524299 OMY524299 OWU524299 PGQ524299 PQM524299 QAI524299 QKE524299 QUA524299 RDW524299 RNS524299 RXO524299 SHK524299 SRG524299 TBC524299 TKY524299 TUU524299 UEQ524299 UOM524299 UYI524299 VIE524299 VSA524299 WBW524299 WLS524299 WVO524299 G589835 JC589835 SY589835 ACU589835 AMQ589835 AWM589835 BGI589835 BQE589835 CAA589835 CJW589835 CTS589835 DDO589835 DNK589835 DXG589835 EHC589835 EQY589835 FAU589835 FKQ589835 FUM589835 GEI589835 GOE589835 GYA589835 HHW589835 HRS589835 IBO589835 ILK589835 IVG589835 JFC589835 JOY589835 JYU589835 KIQ589835 KSM589835 LCI589835 LME589835 LWA589835 MFW589835 MPS589835 MZO589835 NJK589835 NTG589835 ODC589835 OMY589835 OWU589835 PGQ589835 PQM589835 QAI589835 QKE589835 QUA589835 RDW589835 RNS589835 RXO589835 SHK589835 SRG589835 TBC589835 TKY589835 TUU589835 UEQ589835 UOM589835 UYI589835 VIE589835 VSA589835 WBW589835 WLS589835 WVO589835 G655371 JC655371 SY655371 ACU655371 AMQ655371 AWM655371 BGI655371 BQE655371 CAA655371 CJW655371 CTS655371 DDO655371 DNK655371 DXG655371 EHC655371 EQY655371 FAU655371 FKQ655371 FUM655371 GEI655371 GOE655371 GYA655371 HHW655371 HRS655371 IBO655371 ILK655371 IVG655371 JFC655371 JOY655371 JYU655371 KIQ655371 KSM655371 LCI655371 LME655371 LWA655371 MFW655371 MPS655371 MZO655371 NJK655371 NTG655371 ODC655371 OMY655371 OWU655371 PGQ655371 PQM655371 QAI655371 QKE655371 QUA655371 RDW655371 RNS655371 RXO655371 SHK655371 SRG655371 TBC655371 TKY655371 TUU655371 UEQ655371 UOM655371 UYI655371 VIE655371 VSA655371 WBW655371 WLS655371 WVO655371 G720907 JC720907 SY720907 ACU720907 AMQ720907 AWM720907 BGI720907 BQE720907 CAA720907 CJW720907 CTS720907 DDO720907 DNK720907 DXG720907 EHC720907 EQY720907 FAU720907 FKQ720907 FUM720907 GEI720907 GOE720907 GYA720907 HHW720907 HRS720907 IBO720907 ILK720907 IVG720907 JFC720907 JOY720907 JYU720907 KIQ720907 KSM720907 LCI720907 LME720907 LWA720907 MFW720907 MPS720907 MZO720907 NJK720907 NTG720907 ODC720907 OMY720907 OWU720907 PGQ720907 PQM720907 QAI720907 QKE720907 QUA720907 RDW720907 RNS720907 RXO720907 SHK720907 SRG720907 TBC720907 TKY720907 TUU720907 UEQ720907 UOM720907 UYI720907 VIE720907 VSA720907 WBW720907 WLS720907 WVO720907 G786443 JC786443 SY786443 ACU786443 AMQ786443 AWM786443 BGI786443 BQE786443 CAA786443 CJW786443 CTS786443 DDO786443 DNK786443 DXG786443 EHC786443 EQY786443 FAU786443 FKQ786443 FUM786443 GEI786443 GOE786443 GYA786443 HHW786443 HRS786443 IBO786443 ILK786443 IVG786443 JFC786443 JOY786443 JYU786443 KIQ786443 KSM786443 LCI786443 LME786443 LWA786443 MFW786443 MPS786443 MZO786443 NJK786443 NTG786443 ODC786443 OMY786443 OWU786443 PGQ786443 PQM786443 QAI786443 QKE786443 QUA786443 RDW786443 RNS786443 RXO786443 SHK786443 SRG786443 TBC786443 TKY786443 TUU786443 UEQ786443 UOM786443 UYI786443 VIE786443 VSA786443 WBW786443 WLS786443 WVO786443 G851979 JC851979 SY851979 ACU851979 AMQ851979 AWM851979 BGI851979 BQE851979 CAA851979 CJW851979 CTS851979 DDO851979 DNK851979 DXG851979 EHC851979 EQY851979 FAU851979 FKQ851979 FUM851979 GEI851979 GOE851979 GYA851979 HHW851979 HRS851979 IBO851979 ILK851979 IVG851979 JFC851979 JOY851979 JYU851979 KIQ851979 KSM851979 LCI851979 LME851979 LWA851979 MFW851979 MPS851979 MZO851979 NJK851979 NTG851979 ODC851979 OMY851979 OWU851979 PGQ851979 PQM851979 QAI851979 QKE851979 QUA851979 RDW851979 RNS851979 RXO851979 SHK851979 SRG851979 TBC851979 TKY851979 TUU851979 UEQ851979 UOM851979 UYI851979 VIE851979 VSA851979 WBW851979 WLS851979 WVO851979 G917515 JC917515 SY917515 ACU917515 AMQ917515 AWM917515 BGI917515 BQE917515 CAA917515 CJW917515 CTS917515 DDO917515 DNK917515 DXG917515 EHC917515 EQY917515 FAU917515 FKQ917515 FUM917515 GEI917515 GOE917515 GYA917515 HHW917515 HRS917515 IBO917515 ILK917515 IVG917515 JFC917515 JOY917515 JYU917515 KIQ917515 KSM917515 LCI917515 LME917515 LWA917515 MFW917515 MPS917515 MZO917515 NJK917515 NTG917515 ODC917515 OMY917515 OWU917515 PGQ917515 PQM917515 QAI917515 QKE917515 QUA917515 RDW917515 RNS917515 RXO917515 SHK917515 SRG917515 TBC917515 TKY917515 TUU917515 UEQ917515 UOM917515 UYI917515 VIE917515 VSA917515 WBW917515 WLS917515 WVO917515 G983051 JC983051 SY983051 ACU983051 AMQ983051 AWM983051 BGI983051 BQE983051 CAA983051 CJW983051 CTS983051 DDO983051 DNK983051 DXG983051 EHC983051 EQY983051 FAU983051 FKQ983051 FUM983051 GEI983051 GOE983051 GYA983051 HHW983051 HRS983051 IBO983051 ILK983051 IVG983051 JFC983051 JOY983051 JYU983051 KIQ983051 KSM983051 LCI983051 LME983051 LWA983051 MFW983051 MPS983051 MZO983051 NJK983051 NTG983051 ODC983051 OMY983051 OWU983051 PGQ983051 PQM983051 QAI983051 QKE983051 QUA983051 RDW983051 RNS983051 RXO983051 SHK983051 SRG983051 TBC983051 TKY983051 TUU983051 UEQ983051 UOM983051 UYI983051 VIE983051 VSA983051 WBW983051 WLS983051 WVO983051 G13 JC13 SY13 ACU13 AMQ13 AWM13 BGI13 BQE13 CAA13 CJW13 CTS13 DDO13 DNK13 DXG13 EHC13 EQY13 FAU13 FKQ13 FUM13 GEI13 GOE13 GYA13 HHW13 HRS13 IBO13 ILK13 IVG13 JFC13 JOY13 JYU13 KIQ13 KSM13 LCI13 LME13 LWA13 MFW13 MPS13 MZO13 NJK13 NTG13 ODC13 OMY13 OWU13 PGQ13 PQM13 QAI13 QKE13 QUA13 RDW13 RNS13 RXO13 SHK13 SRG13 TBC13 TKY13 TUU13 UEQ13 UOM13 UYI13 VIE13 VSA13 WBW13 WLS13 WVO13 G65549 JC65549 SY65549 ACU65549 AMQ65549 AWM65549 BGI65549 BQE65549 CAA65549 CJW65549 CTS65549 DDO65549 DNK65549 DXG65549 EHC65549 EQY65549 FAU65549 FKQ65549 FUM65549 GEI65549 GOE65549 GYA65549 HHW65549 HRS65549 IBO65549 ILK65549 IVG65549 JFC65549 JOY65549 JYU65549 KIQ65549 KSM65549 LCI65549 LME65549 LWA65549 MFW65549 MPS65549 MZO65549 NJK65549 NTG65549 ODC65549 OMY65549 OWU65549 PGQ65549 PQM65549 QAI65549 QKE65549 QUA65549 RDW65549 RNS65549 RXO65549 SHK65549 SRG65549 TBC65549 TKY65549 TUU65549 UEQ65549 UOM65549 UYI65549 VIE65549 VSA65549 WBW65549 WLS65549 WVO65549 G131085 JC131085 SY131085 ACU131085 AMQ131085 AWM131085 BGI131085 BQE131085 CAA131085 CJW131085 CTS131085 DDO131085 DNK131085 DXG131085 EHC131085 EQY131085 FAU131085 FKQ131085 FUM131085 GEI131085 GOE131085 GYA131085 HHW131085 HRS131085 IBO131085 ILK131085 IVG131085 JFC131085 JOY131085 JYU131085 KIQ131085 KSM131085 LCI131085 LME131085 LWA131085 MFW131085 MPS131085 MZO131085 NJK131085 NTG131085 ODC131085 OMY131085 OWU131085 PGQ131085 PQM131085 QAI131085 QKE131085 QUA131085 RDW131085 RNS131085 RXO131085 SHK131085 SRG131085 TBC131085 TKY131085 TUU131085 UEQ131085 UOM131085 UYI131085 VIE131085 VSA131085 WBW131085 WLS131085 WVO131085 G196621 JC196621 SY196621 ACU196621 AMQ196621 AWM196621 BGI196621 BQE196621 CAA196621 CJW196621 CTS196621 DDO196621 DNK196621 DXG196621 EHC196621 EQY196621 FAU196621 FKQ196621 FUM196621 GEI196621 GOE196621 GYA196621 HHW196621 HRS196621 IBO196621 ILK196621 IVG196621 JFC196621 JOY196621 JYU196621 KIQ196621 KSM196621 LCI196621 LME196621 LWA196621 MFW196621 MPS196621 MZO196621 NJK196621 NTG196621 ODC196621 OMY196621 OWU196621 PGQ196621 PQM196621 QAI196621 QKE196621 QUA196621 RDW196621 RNS196621 RXO196621 SHK196621 SRG196621 TBC196621 TKY196621 TUU196621 UEQ196621 UOM196621 UYI196621 VIE196621 VSA196621 WBW196621 WLS196621 WVO196621 G262157 JC262157 SY262157 ACU262157 AMQ262157 AWM262157 BGI262157 BQE262157 CAA262157 CJW262157 CTS262157 DDO262157 DNK262157 DXG262157 EHC262157 EQY262157 FAU262157 FKQ262157 FUM262157 GEI262157 GOE262157 GYA262157 HHW262157 HRS262157 IBO262157 ILK262157 IVG262157 JFC262157 JOY262157 JYU262157 KIQ262157 KSM262157 LCI262157 LME262157 LWA262157 MFW262157 MPS262157 MZO262157 NJK262157 NTG262157 ODC262157 OMY262157 OWU262157 PGQ262157 PQM262157 QAI262157 QKE262157 QUA262157 RDW262157 RNS262157 RXO262157 SHK262157 SRG262157 TBC262157 TKY262157 TUU262157 UEQ262157 UOM262157 UYI262157 VIE262157 VSA262157 WBW262157 WLS262157 WVO262157 G327693 JC327693 SY327693 ACU327693 AMQ327693 AWM327693 BGI327693 BQE327693 CAA327693 CJW327693 CTS327693 DDO327693 DNK327693 DXG327693 EHC327693 EQY327693 FAU327693 FKQ327693 FUM327693 GEI327693 GOE327693 GYA327693 HHW327693 HRS327693 IBO327693 ILK327693 IVG327693 JFC327693 JOY327693 JYU327693 KIQ327693 KSM327693 LCI327693 LME327693 LWA327693 MFW327693 MPS327693 MZO327693 NJK327693 NTG327693 ODC327693 OMY327693 OWU327693 PGQ327693 PQM327693 QAI327693 QKE327693 QUA327693 RDW327693 RNS327693 RXO327693 SHK327693 SRG327693 TBC327693 TKY327693 TUU327693 UEQ327693 UOM327693 UYI327693 VIE327693 VSA327693 WBW327693 WLS327693 WVO327693 G393229 JC393229 SY393229 ACU393229 AMQ393229 AWM393229 BGI393229 BQE393229 CAA393229 CJW393229 CTS393229 DDO393229 DNK393229 DXG393229 EHC393229 EQY393229 FAU393229 FKQ393229 FUM393229 GEI393229 GOE393229 GYA393229 HHW393229 HRS393229 IBO393229 ILK393229 IVG393229 JFC393229 JOY393229 JYU393229 KIQ393229 KSM393229 LCI393229 LME393229 LWA393229 MFW393229 MPS393229 MZO393229 NJK393229 NTG393229 ODC393229 OMY393229 OWU393229 PGQ393229 PQM393229 QAI393229 QKE393229 QUA393229 RDW393229 RNS393229 RXO393229 SHK393229 SRG393229 TBC393229 TKY393229 TUU393229 UEQ393229 UOM393229 UYI393229 VIE393229 VSA393229 WBW393229 WLS393229 WVO393229 G458765 JC458765 SY458765 ACU458765 AMQ458765 AWM458765 BGI458765 BQE458765 CAA458765 CJW458765 CTS458765 DDO458765 DNK458765 DXG458765 EHC458765 EQY458765 FAU458765 FKQ458765 FUM458765 GEI458765 GOE458765 GYA458765 HHW458765 HRS458765 IBO458765 ILK458765 IVG458765 JFC458765 JOY458765 JYU458765 KIQ458765 KSM458765 LCI458765 LME458765 LWA458765 MFW458765 MPS458765 MZO458765 NJK458765 NTG458765 ODC458765 OMY458765 OWU458765 PGQ458765 PQM458765 QAI458765 QKE458765 QUA458765 RDW458765 RNS458765 RXO458765 SHK458765 SRG458765 TBC458765 TKY458765 TUU458765 UEQ458765 UOM458765 UYI458765 VIE458765 VSA458765 WBW458765 WLS458765 WVO458765 G524301 JC524301 SY524301 ACU524301 AMQ524301 AWM524301 BGI524301 BQE524301 CAA524301 CJW524301 CTS524301 DDO524301 DNK524301 DXG524301 EHC524301 EQY524301 FAU524301 FKQ524301 FUM524301 GEI524301 GOE524301 GYA524301 HHW524301 HRS524301 IBO524301 ILK524301 IVG524301 JFC524301 JOY524301 JYU524301 KIQ524301 KSM524301 LCI524301 LME524301 LWA524301 MFW524301 MPS524301 MZO524301 NJK524301 NTG524301 ODC524301 OMY524301 OWU524301 PGQ524301 PQM524301 QAI524301 QKE524301 QUA524301 RDW524301 RNS524301 RXO524301 SHK524301 SRG524301 TBC524301 TKY524301 TUU524301 UEQ524301 UOM524301 UYI524301 VIE524301 VSA524301 WBW524301 WLS524301 WVO524301 G589837 JC589837 SY589837 ACU589837 AMQ589837 AWM589837 BGI589837 BQE589837 CAA589837 CJW589837 CTS589837 DDO589837 DNK589837 DXG589837 EHC589837 EQY589837 FAU589837 FKQ589837 FUM589837 GEI589837 GOE589837 GYA589837 HHW589837 HRS589837 IBO589837 ILK589837 IVG589837 JFC589837 JOY589837 JYU589837 KIQ589837 KSM589837 LCI589837 LME589837 LWA589837 MFW589837 MPS589837 MZO589837 NJK589837 NTG589837 ODC589837 OMY589837 OWU589837 PGQ589837 PQM589837 QAI589837 QKE589837 QUA589837 RDW589837 RNS589837 RXO589837 SHK589837 SRG589837 TBC589837 TKY589837 TUU589837 UEQ589837 UOM589837 UYI589837 VIE589837 VSA589837 WBW589837 WLS589837 WVO589837 G655373 JC655373 SY655373 ACU655373 AMQ655373 AWM655373 BGI655373 BQE655373 CAA655373 CJW655373 CTS655373 DDO655373 DNK655373 DXG655373 EHC655373 EQY655373 FAU655373 FKQ655373 FUM655373 GEI655373 GOE655373 GYA655373 HHW655373 HRS655373 IBO655373 ILK655373 IVG655373 JFC655373 JOY655373 JYU655373 KIQ655373 KSM655373 LCI655373 LME655373 LWA655373 MFW655373 MPS655373 MZO655373 NJK655373 NTG655373 ODC655373 OMY655373 OWU655373 PGQ655373 PQM655373 QAI655373 QKE655373 QUA655373 RDW655373 RNS655373 RXO655373 SHK655373 SRG655373 TBC655373 TKY655373 TUU655373 UEQ655373 UOM655373 UYI655373 VIE655373 VSA655373 WBW655373 WLS655373 WVO655373 G720909 JC720909 SY720909 ACU720909 AMQ720909 AWM720909 BGI720909 BQE720909 CAA720909 CJW720909 CTS720909 DDO720909 DNK720909 DXG720909 EHC720909 EQY720909 FAU720909 FKQ720909 FUM720909 GEI720909 GOE720909 GYA720909 HHW720909 HRS720909 IBO720909 ILK720909 IVG720909 JFC720909 JOY720909 JYU720909 KIQ720909 KSM720909 LCI720909 LME720909 LWA720909 MFW720909 MPS720909 MZO720909 NJK720909 NTG720909 ODC720909 OMY720909 OWU720909 PGQ720909 PQM720909 QAI720909 QKE720909 QUA720909 RDW720909 RNS720909 RXO720909 SHK720909 SRG720909 TBC720909 TKY720909 TUU720909 UEQ720909 UOM720909 UYI720909 VIE720909 VSA720909 WBW720909 WLS720909 WVO720909 G786445 JC786445 SY786445 ACU786445 AMQ786445 AWM786445 BGI786445 BQE786445 CAA786445 CJW786445 CTS786445 DDO786445 DNK786445 DXG786445 EHC786445 EQY786445 FAU786445 FKQ786445 FUM786445 GEI786445 GOE786445 GYA786445 HHW786445 HRS786445 IBO786445 ILK786445 IVG786445 JFC786445 JOY786445 JYU786445 KIQ786445 KSM786445 LCI786445 LME786445 LWA786445 MFW786445 MPS786445 MZO786445 NJK786445 NTG786445 ODC786445 OMY786445 OWU786445 PGQ786445 PQM786445 QAI786445 QKE786445 QUA786445 RDW786445 RNS786445 RXO786445 SHK786445 SRG786445 TBC786445 TKY786445 TUU786445 UEQ786445 UOM786445 UYI786445 VIE786445 VSA786445 WBW786445 WLS786445 WVO786445 G851981 JC851981 SY851981 ACU851981 AMQ851981 AWM851981 BGI851981 BQE851981 CAA851981 CJW851981 CTS851981 DDO851981 DNK851981 DXG851981 EHC851981 EQY851981 FAU851981 FKQ851981 FUM851981 GEI851981 GOE851981 GYA851981 HHW851981 HRS851981 IBO851981 ILK851981 IVG851981 JFC851981 JOY851981 JYU851981 KIQ851981 KSM851981 LCI851981 LME851981 LWA851981 MFW851981 MPS851981 MZO851981 NJK851981 NTG851981 ODC851981 OMY851981 OWU851981 PGQ851981 PQM851981 QAI851981 QKE851981 QUA851981 RDW851981 RNS851981 RXO851981 SHK851981 SRG851981 TBC851981 TKY851981 TUU851981 UEQ851981 UOM851981 UYI851981 VIE851981 VSA851981 WBW851981 WLS851981 WVO851981 G917517 JC917517 SY917517 ACU917517 AMQ917517 AWM917517 BGI917517 BQE917517 CAA917517 CJW917517 CTS917517 DDO917517 DNK917517 DXG917517 EHC917517 EQY917517 FAU917517 FKQ917517 FUM917517 GEI917517 GOE917517 GYA917517 HHW917517 HRS917517 IBO917517 ILK917517 IVG917517 JFC917517 JOY917517 JYU917517 KIQ917517 KSM917517 LCI917517 LME917517 LWA917517 MFW917517 MPS917517 MZO917517 NJK917517 NTG917517 ODC917517 OMY917517 OWU917517 PGQ917517 PQM917517 QAI917517 QKE917517 QUA917517 RDW917517 RNS917517 RXO917517 SHK917517 SRG917517 TBC917517 TKY917517 TUU917517 UEQ917517 UOM917517 UYI917517 VIE917517 VSA917517 WBW917517 WLS917517 WVO917517 G983053 JC983053 SY983053 ACU983053 AMQ983053 AWM983053 BGI983053 BQE983053 CAA983053 CJW983053 CTS983053 DDO983053 DNK983053 DXG983053 EHC983053 EQY983053 FAU983053 FKQ983053 FUM983053 GEI983053 GOE983053 GYA983053 HHW983053 HRS983053 IBO983053 ILK983053 IVG983053 JFC983053 JOY983053 JYU983053 KIQ983053 KSM983053 LCI983053 LME983053 LWA983053 MFW983053 MPS983053 MZO983053 NJK983053 NTG983053 ODC983053 OMY983053 OWU983053 PGQ983053 PQM983053 QAI983053 QKE983053 QUA983053 RDW983053 RNS983053 RXO983053 SHK983053 SRG983053 TBC983053 TKY983053 TUU983053 UEQ983053 UOM983053 UYI983053 VIE983053 VSA983053 WBW983053 WLS983053 WVO983053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60"/>
  <sheetViews>
    <sheetView zoomScaleNormal="100" workbookViewId="0">
      <selection activeCell="A59" sqref="A59:C59"/>
    </sheetView>
  </sheetViews>
  <sheetFormatPr baseColWidth="10" defaultRowHeight="15" x14ac:dyDescent="0.25"/>
  <cols>
    <col min="1" max="1" width="51.85546875" customWidth="1"/>
    <col min="2" max="2" width="16.5703125" customWidth="1"/>
    <col min="3" max="3" width="14.7109375" bestFit="1" customWidth="1"/>
    <col min="4" max="4" width="33.85546875" customWidth="1"/>
    <col min="5" max="5" width="30.28515625" customWidth="1"/>
    <col min="6" max="6" width="18.42578125" customWidth="1"/>
  </cols>
  <sheetData>
    <row r="1" spans="1:6" x14ac:dyDescent="0.25">
      <c r="A1" s="48" t="s">
        <v>406</v>
      </c>
      <c r="B1" s="414">
        <f>'1-Déclarations'!B1</f>
        <v>0</v>
      </c>
      <c r="C1" s="414"/>
      <c r="D1" s="414"/>
      <c r="E1" s="414"/>
      <c r="F1" s="414"/>
    </row>
    <row r="2" spans="1:6" x14ac:dyDescent="0.25">
      <c r="A2" s="48" t="s">
        <v>0</v>
      </c>
      <c r="B2" s="414">
        <f>'1-Déclarations'!B2</f>
        <v>0</v>
      </c>
      <c r="C2" s="414"/>
      <c r="D2" s="414"/>
      <c r="E2" s="414"/>
      <c r="F2" s="414"/>
    </row>
    <row r="3" spans="1:6" x14ac:dyDescent="0.25">
      <c r="A3" s="48" t="s">
        <v>8</v>
      </c>
      <c r="B3" s="414">
        <f>'1-Déclarations'!B3</f>
        <v>0</v>
      </c>
      <c r="C3" s="414"/>
      <c r="D3" s="414"/>
      <c r="E3" s="414"/>
      <c r="F3" s="414"/>
    </row>
    <row r="4" spans="1:6" x14ac:dyDescent="0.25">
      <c r="A4" s="417"/>
      <c r="B4" s="417"/>
      <c r="C4" s="417"/>
      <c r="D4" s="417"/>
      <c r="E4" s="417"/>
      <c r="F4" s="417"/>
    </row>
    <row r="5" spans="1:6" x14ac:dyDescent="0.25">
      <c r="A5" s="418" t="s">
        <v>427</v>
      </c>
      <c r="B5" s="418"/>
      <c r="C5" s="418"/>
      <c r="D5" s="418"/>
      <c r="E5" s="418"/>
      <c r="F5" s="418"/>
    </row>
    <row r="6" spans="1:6" x14ac:dyDescent="0.25">
      <c r="A6" s="418"/>
      <c r="B6" s="418"/>
      <c r="C6" s="418"/>
      <c r="D6" s="418"/>
      <c r="E6" s="418"/>
      <c r="F6" s="418"/>
    </row>
    <row r="7" spans="1:6" ht="22.5" customHeight="1" x14ac:dyDescent="0.25">
      <c r="A7" s="272" t="s">
        <v>4</v>
      </c>
      <c r="B7" s="415"/>
      <c r="C7" s="415"/>
      <c r="D7" s="415"/>
      <c r="E7" s="415"/>
      <c r="F7" s="416"/>
    </row>
    <row r="8" spans="1:6" x14ac:dyDescent="0.25">
      <c r="A8" s="433" t="s">
        <v>509</v>
      </c>
      <c r="B8" s="434"/>
      <c r="C8" s="434"/>
      <c r="D8" s="434"/>
      <c r="E8" s="434"/>
      <c r="F8" s="435"/>
    </row>
    <row r="9" spans="1:6" x14ac:dyDescent="0.25">
      <c r="A9" s="433"/>
      <c r="B9" s="434"/>
      <c r="C9" s="434"/>
      <c r="D9" s="434"/>
      <c r="E9" s="434"/>
      <c r="F9" s="435"/>
    </row>
    <row r="10" spans="1:6" x14ac:dyDescent="0.25">
      <c r="A10" s="433"/>
      <c r="B10" s="434"/>
      <c r="C10" s="434"/>
      <c r="D10" s="434"/>
      <c r="E10" s="434"/>
      <c r="F10" s="435"/>
    </row>
    <row r="11" spans="1:6" x14ac:dyDescent="0.25">
      <c r="A11" s="433"/>
      <c r="B11" s="434"/>
      <c r="C11" s="434"/>
      <c r="D11" s="434"/>
      <c r="E11" s="434"/>
      <c r="F11" s="435"/>
    </row>
    <row r="12" spans="1:6" ht="26.1" customHeight="1" x14ac:dyDescent="0.25">
      <c r="A12" s="273" t="s">
        <v>5</v>
      </c>
      <c r="B12" s="419"/>
      <c r="C12" s="419"/>
      <c r="D12" s="43" t="s">
        <v>290</v>
      </c>
      <c r="E12" s="43"/>
      <c r="F12" s="239"/>
    </row>
    <row r="13" spans="1:6" x14ac:dyDescent="0.25">
      <c r="A13" s="38" t="s">
        <v>380</v>
      </c>
      <c r="B13" s="422"/>
      <c r="C13" s="422"/>
      <c r="D13" s="420"/>
      <c r="E13" s="420"/>
      <c r="F13" s="421"/>
    </row>
    <row r="14" spans="1:6" x14ac:dyDescent="0.25">
      <c r="A14" s="419"/>
      <c r="B14" s="419"/>
      <c r="C14" s="419"/>
      <c r="D14" s="419"/>
      <c r="E14" s="419"/>
      <c r="F14" s="419"/>
    </row>
    <row r="15" spans="1:6" ht="25.5" customHeight="1" x14ac:dyDescent="0.25">
      <c r="A15" s="409" t="s">
        <v>277</v>
      </c>
      <c r="B15" s="409"/>
      <c r="C15" s="409"/>
      <c r="D15" s="409"/>
      <c r="E15" s="409"/>
      <c r="F15" s="409"/>
    </row>
    <row r="16" spans="1:6" ht="19.5" customHeight="1" x14ac:dyDescent="0.25">
      <c r="A16" s="436" t="s">
        <v>428</v>
      </c>
      <c r="B16" s="436"/>
      <c r="C16" s="436"/>
      <c r="D16" s="436"/>
      <c r="E16" s="436"/>
      <c r="F16" s="436"/>
    </row>
    <row r="17" spans="1:6" ht="34.5" customHeight="1" x14ac:dyDescent="0.25">
      <c r="A17" s="17" t="s">
        <v>278</v>
      </c>
      <c r="B17" s="18" t="s">
        <v>279</v>
      </c>
      <c r="C17" s="18" t="s">
        <v>6</v>
      </c>
      <c r="D17" s="288" t="s">
        <v>429</v>
      </c>
      <c r="E17" s="288" t="s">
        <v>393</v>
      </c>
      <c r="F17" s="19" t="s">
        <v>280</v>
      </c>
    </row>
    <row r="18" spans="1:6" ht="15.75" customHeight="1" x14ac:dyDescent="0.25">
      <c r="A18" s="20" t="s">
        <v>282</v>
      </c>
      <c r="B18" s="14"/>
      <c r="C18" s="21"/>
      <c r="D18" s="22"/>
      <c r="E18" s="22"/>
      <c r="F18" s="26"/>
    </row>
    <row r="19" spans="1:6" ht="15" customHeight="1" x14ac:dyDescent="0.25">
      <c r="A19" s="20" t="s">
        <v>283</v>
      </c>
      <c r="B19" s="14"/>
      <c r="C19" s="21"/>
      <c r="D19" s="22"/>
      <c r="E19" s="22"/>
      <c r="F19" s="26"/>
    </row>
    <row r="20" spans="1:6" ht="15" customHeight="1" x14ac:dyDescent="0.25">
      <c r="A20" s="20" t="s">
        <v>284</v>
      </c>
      <c r="B20" s="14"/>
      <c r="C20" s="21"/>
      <c r="D20" s="22"/>
      <c r="E20" s="22"/>
      <c r="F20" s="26"/>
    </row>
    <row r="21" spans="1:6" ht="19.5" customHeight="1" x14ac:dyDescent="0.25">
      <c r="A21" s="20" t="s">
        <v>285</v>
      </c>
      <c r="B21" s="14"/>
      <c r="C21" s="21"/>
      <c r="D21" s="22"/>
      <c r="E21" s="22"/>
      <c r="F21" s="26"/>
    </row>
    <row r="22" spans="1:6" ht="18" customHeight="1" x14ac:dyDescent="0.25">
      <c r="A22" s="20" t="s">
        <v>286</v>
      </c>
      <c r="B22" s="14"/>
      <c r="C22" s="21"/>
      <c r="D22" s="22"/>
      <c r="E22" s="22"/>
      <c r="F22" s="26"/>
    </row>
    <row r="23" spans="1:6" ht="18" customHeight="1" x14ac:dyDescent="0.25">
      <c r="A23" s="20" t="s">
        <v>288</v>
      </c>
      <c r="B23" s="14"/>
      <c r="C23" s="21"/>
      <c r="D23" s="22"/>
      <c r="E23" s="22"/>
      <c r="F23" s="26"/>
    </row>
    <row r="24" spans="1:6" ht="18" customHeight="1" thickBot="1" x14ac:dyDescent="0.3">
      <c r="A24" s="24" t="s">
        <v>289</v>
      </c>
      <c r="B24" s="14"/>
      <c r="C24" s="21"/>
      <c r="D24" s="22"/>
      <c r="E24" s="22"/>
      <c r="F24" s="26"/>
    </row>
    <row r="25" spans="1:6" ht="18" customHeight="1" thickBot="1" x14ac:dyDescent="0.3">
      <c r="A25" s="20"/>
      <c r="B25" s="14"/>
      <c r="C25" s="21"/>
      <c r="D25" s="22"/>
      <c r="E25" s="23" t="s">
        <v>287</v>
      </c>
      <c r="F25" s="25">
        <f>SUM(F18:F24)</f>
        <v>0</v>
      </c>
    </row>
    <row r="26" spans="1:6" ht="15.75" customHeight="1" x14ac:dyDescent="0.25">
      <c r="A26" s="425" t="s">
        <v>281</v>
      </c>
      <c r="B26" s="426"/>
      <c r="C26" s="426"/>
      <c r="D26" s="426"/>
      <c r="E26" s="426"/>
      <c r="F26" s="427"/>
    </row>
    <row r="27" spans="1:6" ht="15" customHeight="1" x14ac:dyDescent="0.25">
      <c r="A27" s="437"/>
      <c r="B27" s="437"/>
      <c r="C27" s="437"/>
      <c r="D27" s="437"/>
      <c r="E27" s="437"/>
      <c r="F27" s="437"/>
    </row>
    <row r="28" spans="1:6" ht="30" customHeight="1" x14ac:dyDescent="0.25">
      <c r="A28" s="423" t="s">
        <v>274</v>
      </c>
      <c r="B28" s="424"/>
      <c r="C28" s="424"/>
      <c r="D28" s="424"/>
      <c r="E28" s="424"/>
      <c r="F28" s="424"/>
    </row>
    <row r="29" spans="1:6" s="9" customFormat="1" ht="23.25" customHeight="1" x14ac:dyDescent="0.25">
      <c r="A29" s="407" t="s">
        <v>241</v>
      </c>
      <c r="B29" s="407"/>
      <c r="C29" s="407"/>
      <c r="D29" s="412"/>
      <c r="E29" s="412"/>
      <c r="F29" s="412"/>
    </row>
    <row r="30" spans="1:6" x14ac:dyDescent="0.25">
      <c r="A30" s="407" t="s">
        <v>275</v>
      </c>
      <c r="B30" s="407"/>
      <c r="C30" s="407"/>
      <c r="D30" s="412"/>
      <c r="E30" s="412"/>
      <c r="F30" s="412"/>
    </row>
    <row r="31" spans="1:6" x14ac:dyDescent="0.25">
      <c r="A31" s="407" t="s">
        <v>273</v>
      </c>
      <c r="B31" s="407"/>
      <c r="C31" s="407"/>
      <c r="D31" s="412"/>
      <c r="E31" s="412"/>
      <c r="F31" s="412"/>
    </row>
    <row r="32" spans="1:6" x14ac:dyDescent="0.25">
      <c r="A32" s="407" t="s">
        <v>242</v>
      </c>
      <c r="B32" s="407"/>
      <c r="C32" s="407"/>
      <c r="D32" s="412"/>
      <c r="E32" s="412"/>
      <c r="F32" s="412"/>
    </row>
    <row r="33" spans="1:6" x14ac:dyDescent="0.25">
      <c r="A33" s="407" t="s">
        <v>510</v>
      </c>
      <c r="B33" s="407"/>
      <c r="C33" s="407"/>
      <c r="D33" s="412"/>
      <c r="E33" s="412"/>
      <c r="F33" s="412"/>
    </row>
    <row r="34" spans="1:6" x14ac:dyDescent="0.25">
      <c r="A34" s="407" t="s">
        <v>6</v>
      </c>
      <c r="B34" s="407"/>
      <c r="C34" s="407"/>
      <c r="D34" s="412"/>
      <c r="E34" s="412"/>
      <c r="F34" s="412"/>
    </row>
    <row r="35" spans="1:6" ht="21.75" customHeight="1" x14ac:dyDescent="0.25">
      <c r="A35" s="27" t="s">
        <v>276</v>
      </c>
      <c r="B35" s="407"/>
      <c r="C35" s="407"/>
      <c r="D35" s="43" t="s">
        <v>325</v>
      </c>
      <c r="E35" s="428" t="s">
        <v>244</v>
      </c>
      <c r="F35" s="428"/>
    </row>
    <row r="36" spans="1:6" x14ac:dyDescent="0.25">
      <c r="A36" s="407" t="s">
        <v>431</v>
      </c>
      <c r="B36" s="407"/>
      <c r="C36" s="407"/>
      <c r="D36" s="1"/>
      <c r="E36" s="410"/>
      <c r="F36" s="410"/>
    </row>
    <row r="37" spans="1:6" ht="15" customHeight="1" x14ac:dyDescent="0.25">
      <c r="A37" s="407" t="s">
        <v>432</v>
      </c>
      <c r="B37" s="407"/>
      <c r="C37" s="407"/>
      <c r="D37" s="412"/>
      <c r="E37" s="412"/>
      <c r="F37" s="412"/>
    </row>
    <row r="38" spans="1:6" ht="15" customHeight="1" x14ac:dyDescent="0.25">
      <c r="A38" s="407" t="s">
        <v>379</v>
      </c>
      <c r="B38" s="407"/>
      <c r="C38" s="407"/>
      <c r="D38" s="413"/>
      <c r="E38" s="413"/>
      <c r="F38" s="413"/>
    </row>
    <row r="39" spans="1:6" x14ac:dyDescent="0.25">
      <c r="A39" s="407" t="s">
        <v>433</v>
      </c>
      <c r="B39" s="407"/>
      <c r="C39" s="407"/>
      <c r="D39" s="413"/>
      <c r="E39" s="413"/>
      <c r="F39" s="413"/>
    </row>
    <row r="40" spans="1:6" x14ac:dyDescent="0.25">
      <c r="A40" s="407" t="s">
        <v>434</v>
      </c>
      <c r="B40" s="407"/>
      <c r="C40" s="407"/>
      <c r="D40" s="413"/>
      <c r="E40" s="413"/>
      <c r="F40" s="413"/>
    </row>
    <row r="41" spans="1:6" x14ac:dyDescent="0.25">
      <c r="A41" s="407" t="s">
        <v>435</v>
      </c>
      <c r="B41" s="407"/>
      <c r="C41" s="407"/>
      <c r="D41" s="413"/>
      <c r="E41" s="413"/>
      <c r="F41" s="413"/>
    </row>
    <row r="42" spans="1:6" x14ac:dyDescent="0.25">
      <c r="A42" s="407" t="s">
        <v>436</v>
      </c>
      <c r="B42" s="407"/>
      <c r="C42" s="407"/>
      <c r="D42" s="413"/>
      <c r="E42" s="413"/>
      <c r="F42" s="413"/>
    </row>
    <row r="43" spans="1:6" ht="15" customHeight="1" x14ac:dyDescent="0.25">
      <c r="A43" s="407" t="s">
        <v>437</v>
      </c>
      <c r="B43" s="407"/>
      <c r="C43" s="407"/>
      <c r="D43" s="412"/>
      <c r="E43" s="412"/>
      <c r="F43" s="412"/>
    </row>
    <row r="44" spans="1:6" ht="15" customHeight="1" x14ac:dyDescent="0.25">
      <c r="A44" s="407" t="s">
        <v>430</v>
      </c>
      <c r="B44" s="407"/>
      <c r="C44" s="407"/>
      <c r="D44" s="1"/>
      <c r="E44" s="1"/>
      <c r="F44" s="1"/>
    </row>
    <row r="45" spans="1:6" ht="15" customHeight="1" x14ac:dyDescent="0.25">
      <c r="A45" s="407" t="s">
        <v>438</v>
      </c>
      <c r="B45" s="407"/>
      <c r="C45" s="407"/>
      <c r="D45" s="412"/>
      <c r="E45" s="412"/>
      <c r="F45" s="412"/>
    </row>
    <row r="46" spans="1:6" ht="14.1" customHeight="1" x14ac:dyDescent="0.25">
      <c r="A46" s="407" t="s">
        <v>260</v>
      </c>
      <c r="B46" s="407"/>
      <c r="C46" s="407"/>
      <c r="D46" s="15" t="s">
        <v>21</v>
      </c>
      <c r="E46" s="411" t="s">
        <v>133</v>
      </c>
      <c r="F46" s="411"/>
    </row>
    <row r="47" spans="1:6" ht="15" customHeight="1" x14ac:dyDescent="0.25">
      <c r="A47" s="407"/>
      <c r="B47" s="407"/>
      <c r="C47" s="407"/>
      <c r="D47" s="1"/>
      <c r="E47" s="412"/>
      <c r="F47" s="412"/>
    </row>
    <row r="48" spans="1:6" ht="15" customHeight="1" x14ac:dyDescent="0.25">
      <c r="A48" s="407"/>
      <c r="B48" s="407"/>
      <c r="C48" s="407"/>
      <c r="D48" s="1"/>
      <c r="E48" s="412"/>
      <c r="F48" s="412"/>
    </row>
    <row r="49" spans="1:6" x14ac:dyDescent="0.25">
      <c r="A49" s="407" t="s">
        <v>259</v>
      </c>
      <c r="B49" s="407"/>
      <c r="C49" s="407"/>
      <c r="D49" s="430" t="s">
        <v>291</v>
      </c>
      <c r="E49" s="430"/>
      <c r="F49" s="1"/>
    </row>
    <row r="50" spans="1:6" x14ac:dyDescent="0.25">
      <c r="A50" s="407"/>
      <c r="B50" s="407"/>
      <c r="C50" s="407"/>
      <c r="D50" s="430" t="s">
        <v>321</v>
      </c>
      <c r="E50" s="430"/>
      <c r="F50" s="1"/>
    </row>
    <row r="51" spans="1:6" x14ac:dyDescent="0.25">
      <c r="A51" s="407"/>
      <c r="B51" s="407"/>
      <c r="C51" s="407"/>
      <c r="D51" s="430" t="s">
        <v>322</v>
      </c>
      <c r="E51" s="430"/>
      <c r="F51" s="1"/>
    </row>
    <row r="52" spans="1:6" x14ac:dyDescent="0.25">
      <c r="A52" s="407"/>
      <c r="B52" s="407"/>
      <c r="C52" s="407"/>
      <c r="D52" s="430" t="s">
        <v>292</v>
      </c>
      <c r="E52" s="430"/>
      <c r="F52" s="1"/>
    </row>
    <row r="53" spans="1:6" ht="24.6" customHeight="1" x14ac:dyDescent="0.25">
      <c r="A53" s="407" t="s">
        <v>243</v>
      </c>
      <c r="B53" s="407"/>
      <c r="C53" s="407"/>
      <c r="D53" s="429" t="s">
        <v>7</v>
      </c>
      <c r="E53" s="429"/>
      <c r="F53" s="429"/>
    </row>
    <row r="54" spans="1:6" ht="15.95" customHeight="1" x14ac:dyDescent="0.25">
      <c r="A54" s="407"/>
      <c r="B54" s="407"/>
      <c r="C54" s="407"/>
      <c r="D54" s="289" t="s">
        <v>394</v>
      </c>
      <c r="E54" s="270"/>
      <c r="F54" s="270"/>
    </row>
    <row r="55" spans="1:6" ht="15.95" customHeight="1" x14ac:dyDescent="0.25">
      <c r="A55" s="407"/>
      <c r="B55" s="407"/>
      <c r="C55" s="407"/>
      <c r="D55" s="413"/>
      <c r="E55" s="413"/>
      <c r="F55" s="413"/>
    </row>
    <row r="56" spans="1:6" ht="15.95" customHeight="1" x14ac:dyDescent="0.25">
      <c r="A56" s="407"/>
      <c r="B56" s="407"/>
      <c r="C56" s="407"/>
      <c r="D56" s="413"/>
      <c r="E56" s="413"/>
      <c r="F56" s="413"/>
    </row>
    <row r="57" spans="1:6" ht="15.95" customHeight="1" x14ac:dyDescent="0.25">
      <c r="A57" s="407"/>
      <c r="B57" s="407"/>
      <c r="C57" s="407"/>
      <c r="D57" s="413"/>
      <c r="E57" s="413"/>
      <c r="F57" s="413"/>
    </row>
    <row r="58" spans="1:6" ht="21" customHeight="1" x14ac:dyDescent="0.25">
      <c r="A58" s="407" t="s">
        <v>261</v>
      </c>
      <c r="B58" s="407"/>
      <c r="C58" s="407"/>
      <c r="D58" s="413" t="s">
        <v>395</v>
      </c>
      <c r="E58" s="413"/>
      <c r="F58" s="413"/>
    </row>
    <row r="59" spans="1:6" ht="52.5" customHeight="1" x14ac:dyDescent="0.25">
      <c r="A59" s="407" t="s">
        <v>515</v>
      </c>
      <c r="B59" s="407"/>
      <c r="C59" s="407"/>
      <c r="D59" s="408"/>
      <c r="E59" s="408"/>
      <c r="F59" s="408"/>
    </row>
    <row r="60" spans="1:6" ht="8.25" customHeight="1" x14ac:dyDescent="0.25">
      <c r="A60" s="431"/>
      <c r="B60" s="432"/>
      <c r="C60" s="432"/>
      <c r="D60" s="432"/>
      <c r="E60" s="432"/>
      <c r="F60" s="432"/>
    </row>
  </sheetData>
  <mergeCells count="72">
    <mergeCell ref="A60:F60"/>
    <mergeCell ref="D58:F58"/>
    <mergeCell ref="A8:A11"/>
    <mergeCell ref="D33:F33"/>
    <mergeCell ref="B9:F9"/>
    <mergeCell ref="B8:F8"/>
    <mergeCell ref="B10:F10"/>
    <mergeCell ref="B11:F11"/>
    <mergeCell ref="A29:C29"/>
    <mergeCell ref="A16:F16"/>
    <mergeCell ref="A27:F27"/>
    <mergeCell ref="A30:C30"/>
    <mergeCell ref="A31:C31"/>
    <mergeCell ref="A58:C58"/>
    <mergeCell ref="D57:F57"/>
    <mergeCell ref="D45:F45"/>
    <mergeCell ref="D56:F56"/>
    <mergeCell ref="D55:F55"/>
    <mergeCell ref="D53:F53"/>
    <mergeCell ref="D49:E49"/>
    <mergeCell ref="D50:E50"/>
    <mergeCell ref="D51:E51"/>
    <mergeCell ref="D52:E52"/>
    <mergeCell ref="B12:C12"/>
    <mergeCell ref="A28:F28"/>
    <mergeCell ref="D30:F30"/>
    <mergeCell ref="B35:C35"/>
    <mergeCell ref="A26:F26"/>
    <mergeCell ref="D29:F29"/>
    <mergeCell ref="E35:F35"/>
    <mergeCell ref="D31:F31"/>
    <mergeCell ref="D32:F32"/>
    <mergeCell ref="B13:C13"/>
    <mergeCell ref="A44:C44"/>
    <mergeCell ref="A49:C52"/>
    <mergeCell ref="D34:F34"/>
    <mergeCell ref="D43:F43"/>
    <mergeCell ref="A41:C41"/>
    <mergeCell ref="D41:F41"/>
    <mergeCell ref="D42:F42"/>
    <mergeCell ref="A43:C43"/>
    <mergeCell ref="A45:C45"/>
    <mergeCell ref="D40:F40"/>
    <mergeCell ref="B1:F1"/>
    <mergeCell ref="B2:F2"/>
    <mergeCell ref="B3:F3"/>
    <mergeCell ref="B7:F7"/>
    <mergeCell ref="A4:F4"/>
    <mergeCell ref="A5:F6"/>
    <mergeCell ref="A32:C32"/>
    <mergeCell ref="A33:C33"/>
    <mergeCell ref="A34:C34"/>
    <mergeCell ref="D37:F37"/>
    <mergeCell ref="D39:F39"/>
    <mergeCell ref="A14:F14"/>
    <mergeCell ref="D13:F13"/>
    <mergeCell ref="A59:C59"/>
    <mergeCell ref="D59:F59"/>
    <mergeCell ref="A53:C57"/>
    <mergeCell ref="A15:F15"/>
    <mergeCell ref="A46:C48"/>
    <mergeCell ref="E36:F36"/>
    <mergeCell ref="E46:F46"/>
    <mergeCell ref="E47:F47"/>
    <mergeCell ref="E48:F48"/>
    <mergeCell ref="A36:C36"/>
    <mergeCell ref="A37:C37"/>
    <mergeCell ref="A39:C39"/>
    <mergeCell ref="A40:C40"/>
    <mergeCell ref="A42:C42"/>
    <mergeCell ref="A38:C38"/>
    <mergeCell ref="D38:F38"/>
  </mergeCells>
  <dataValidations disablePrompts="1" count="1">
    <dataValidation type="list" allowBlank="1" showInputMessage="1" showErrorMessage="1" sqref="D33:F33" xr:uid="{E04D66C1-6F9B-490A-B404-87438070DEE1}">
      <formula1>"Alternatif , Classique , Country , Folk contemporain , Hip hop , Instrumental , Jazz , Jeunesse , Musique du monde , Musique urbaine , Pop rock , Populaire , Rock , Traditionnel"</formula1>
    </dataValidation>
  </dataValidations>
  <printOptions horizontalCentered="1" gridLines="1"/>
  <pageMargins left="0.23622047244094491" right="0.23622047244094491" top="1.1417322834645669" bottom="0.74803149606299213" header="0.31496062992125984" footer="0.31496062992125984"/>
  <pageSetup scale="61" fitToHeight="0" orientation="portrait" r:id="rId1"/>
  <headerFooter>
    <oddHeader>&amp;L&amp;G&amp;R&amp;"-,Gras"Accès 3 - Commercialisation 2025-2026             
&amp;A
&amp;P de &amp;N</oddHead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39" r:id="rId5" name="Check Box 15">
              <controlPr defaultSize="0" autoFill="0" autoLine="0" autoPict="0">
                <anchor moveWithCells="1">
                  <from>
                    <xdr:col>1</xdr:col>
                    <xdr:colOff>247650</xdr:colOff>
                    <xdr:row>10</xdr:row>
                    <xdr:rowOff>133350</xdr:rowOff>
                  </from>
                  <to>
                    <xdr:col>1</xdr:col>
                    <xdr:colOff>704850</xdr:colOff>
                    <xdr:row>12</xdr:row>
                    <xdr:rowOff>38100</xdr:rowOff>
                  </to>
                </anchor>
              </controlPr>
            </control>
          </mc:Choice>
        </mc:AlternateContent>
        <mc:AlternateContent xmlns:mc="http://schemas.openxmlformats.org/markup-compatibility/2006">
          <mc:Choice Requires="x14">
            <control shapeId="1041" r:id="rId6" name="Check Box 17">
              <controlPr defaultSize="0" autoFill="0" autoLine="0" autoPict="0">
                <anchor moveWithCells="1">
                  <from>
                    <xdr:col>4</xdr:col>
                    <xdr:colOff>962025</xdr:colOff>
                    <xdr:row>52</xdr:row>
                    <xdr:rowOff>38100</xdr:rowOff>
                  </from>
                  <to>
                    <xdr:col>4</xdr:col>
                    <xdr:colOff>1609725</xdr:colOff>
                    <xdr:row>52</xdr:row>
                    <xdr:rowOff>276225</xdr:rowOff>
                  </to>
                </anchor>
              </controlPr>
            </control>
          </mc:Choice>
        </mc:AlternateContent>
        <mc:AlternateContent xmlns:mc="http://schemas.openxmlformats.org/markup-compatibility/2006">
          <mc:Choice Requires="x14">
            <control shapeId="1042" r:id="rId7" name="Check Box 18">
              <controlPr defaultSize="0" autoFill="0" autoLine="0" autoPict="0">
                <anchor moveWithCells="1">
                  <from>
                    <xdr:col>4</xdr:col>
                    <xdr:colOff>1581150</xdr:colOff>
                    <xdr:row>52</xdr:row>
                    <xdr:rowOff>9525</xdr:rowOff>
                  </from>
                  <to>
                    <xdr:col>5</xdr:col>
                    <xdr:colOff>438150</xdr:colOff>
                    <xdr:row>53</xdr:row>
                    <xdr:rowOff>9525</xdr:rowOff>
                  </to>
                </anchor>
              </controlPr>
            </control>
          </mc:Choice>
        </mc:AlternateContent>
        <mc:AlternateContent xmlns:mc="http://schemas.openxmlformats.org/markup-compatibility/2006">
          <mc:Choice Requires="x14">
            <control shapeId="1043" r:id="rId8" name="Check Box 19">
              <controlPr defaultSize="0" autoFill="0" autoLine="0" autoPict="0">
                <anchor moveWithCells="1">
                  <from>
                    <xdr:col>3</xdr:col>
                    <xdr:colOff>66675</xdr:colOff>
                    <xdr:row>53</xdr:row>
                    <xdr:rowOff>123825</xdr:rowOff>
                  </from>
                  <to>
                    <xdr:col>3</xdr:col>
                    <xdr:colOff>1819275</xdr:colOff>
                    <xdr:row>55</xdr:row>
                    <xdr:rowOff>95250</xdr:rowOff>
                  </to>
                </anchor>
              </controlPr>
            </control>
          </mc:Choice>
        </mc:AlternateContent>
        <mc:AlternateContent xmlns:mc="http://schemas.openxmlformats.org/markup-compatibility/2006">
          <mc:Choice Requires="x14">
            <control shapeId="1044" r:id="rId9" name="Check Box 20">
              <controlPr defaultSize="0" autoFill="0" autoLine="0" autoPict="0">
                <anchor moveWithCells="1">
                  <from>
                    <xdr:col>3</xdr:col>
                    <xdr:colOff>66675</xdr:colOff>
                    <xdr:row>55</xdr:row>
                    <xdr:rowOff>19050</xdr:rowOff>
                  </from>
                  <to>
                    <xdr:col>3</xdr:col>
                    <xdr:colOff>1514475</xdr:colOff>
                    <xdr:row>55</xdr:row>
                    <xdr:rowOff>190500</xdr:rowOff>
                  </to>
                </anchor>
              </controlPr>
            </control>
          </mc:Choice>
        </mc:AlternateContent>
        <mc:AlternateContent xmlns:mc="http://schemas.openxmlformats.org/markup-compatibility/2006">
          <mc:Choice Requires="x14">
            <control shapeId="1045" r:id="rId10" name="Check Box 21">
              <controlPr defaultSize="0" autoFill="0" autoLine="0" autoPict="0">
                <anchor moveWithCells="1">
                  <from>
                    <xdr:col>3</xdr:col>
                    <xdr:colOff>66675</xdr:colOff>
                    <xdr:row>55</xdr:row>
                    <xdr:rowOff>152400</xdr:rowOff>
                  </from>
                  <to>
                    <xdr:col>3</xdr:col>
                    <xdr:colOff>2085975</xdr:colOff>
                    <xdr:row>57</xdr:row>
                    <xdr:rowOff>57150</xdr:rowOff>
                  </to>
                </anchor>
              </controlPr>
            </control>
          </mc:Choice>
        </mc:AlternateContent>
        <mc:AlternateContent xmlns:mc="http://schemas.openxmlformats.org/markup-compatibility/2006">
          <mc:Choice Requires="x14">
            <control shapeId="1048" r:id="rId11" name="Check Box 24">
              <controlPr defaultSize="0" autoFill="0" autoLine="0" autoPict="0">
                <anchor moveWithCells="1">
                  <from>
                    <xdr:col>3</xdr:col>
                    <xdr:colOff>76200</xdr:colOff>
                    <xdr:row>57</xdr:row>
                    <xdr:rowOff>19050</xdr:rowOff>
                  </from>
                  <to>
                    <xdr:col>3</xdr:col>
                    <xdr:colOff>866775</xdr:colOff>
                    <xdr:row>58</xdr:row>
                    <xdr:rowOff>0</xdr:rowOff>
                  </to>
                </anchor>
              </controlPr>
            </control>
          </mc:Choice>
        </mc:AlternateContent>
        <mc:AlternateContent xmlns:mc="http://schemas.openxmlformats.org/markup-compatibility/2006">
          <mc:Choice Requires="x14">
            <control shapeId="1052" r:id="rId12" name="Check Box 28">
              <controlPr defaultSize="0" autoFill="0" autoLine="0" autoPict="0">
                <anchor moveWithCells="1">
                  <from>
                    <xdr:col>0</xdr:col>
                    <xdr:colOff>4010025</xdr:colOff>
                    <xdr:row>33</xdr:row>
                    <xdr:rowOff>133350</xdr:rowOff>
                  </from>
                  <to>
                    <xdr:col>1</xdr:col>
                    <xdr:colOff>866775</xdr:colOff>
                    <xdr:row>35</xdr:row>
                    <xdr:rowOff>104775</xdr:rowOff>
                  </to>
                </anchor>
              </controlPr>
            </control>
          </mc:Choice>
        </mc:AlternateContent>
        <mc:AlternateContent xmlns:mc="http://schemas.openxmlformats.org/markup-compatibility/2006">
          <mc:Choice Requires="x14">
            <control shapeId="1053" r:id="rId13" name="Check Box 29">
              <controlPr defaultSize="0" autoFill="0" autoLine="0" autoPict="0">
                <anchor moveWithCells="1">
                  <from>
                    <xdr:col>4</xdr:col>
                    <xdr:colOff>85725</xdr:colOff>
                    <xdr:row>34</xdr:row>
                    <xdr:rowOff>28575</xdr:rowOff>
                  </from>
                  <to>
                    <xdr:col>4</xdr:col>
                    <xdr:colOff>962025</xdr:colOff>
                    <xdr:row>34</xdr:row>
                    <xdr:rowOff>200025</xdr:rowOff>
                  </to>
                </anchor>
              </controlPr>
            </control>
          </mc:Choice>
        </mc:AlternateContent>
        <mc:AlternateContent xmlns:mc="http://schemas.openxmlformats.org/markup-compatibility/2006">
          <mc:Choice Requires="x14">
            <control shapeId="1054" r:id="rId14" name="Check Box 30">
              <controlPr defaultSize="0" autoFill="0" autoLine="0" autoPict="0">
                <anchor moveWithCells="1">
                  <from>
                    <xdr:col>3</xdr:col>
                    <xdr:colOff>9525</xdr:colOff>
                    <xdr:row>28</xdr:row>
                    <xdr:rowOff>9525</xdr:rowOff>
                  </from>
                  <to>
                    <xdr:col>3</xdr:col>
                    <xdr:colOff>866775</xdr:colOff>
                    <xdr:row>29</xdr:row>
                    <xdr:rowOff>9525</xdr:rowOff>
                  </to>
                </anchor>
              </controlPr>
            </control>
          </mc:Choice>
        </mc:AlternateContent>
        <mc:AlternateContent xmlns:mc="http://schemas.openxmlformats.org/markup-compatibility/2006">
          <mc:Choice Requires="x14">
            <control shapeId="1055" r:id="rId15" name="Check Box 31">
              <controlPr defaultSize="0" autoFill="0" autoLine="0" autoPict="0">
                <anchor moveWithCells="1">
                  <from>
                    <xdr:col>3</xdr:col>
                    <xdr:colOff>895350</xdr:colOff>
                    <xdr:row>28</xdr:row>
                    <xdr:rowOff>9525</xdr:rowOff>
                  </from>
                  <to>
                    <xdr:col>3</xdr:col>
                    <xdr:colOff>2085975</xdr:colOff>
                    <xdr:row>29</xdr:row>
                    <xdr:rowOff>9525</xdr:rowOff>
                  </to>
                </anchor>
              </controlPr>
            </control>
          </mc:Choice>
        </mc:AlternateContent>
        <mc:AlternateContent xmlns:mc="http://schemas.openxmlformats.org/markup-compatibility/2006">
          <mc:Choice Requires="x14">
            <control shapeId="1060" r:id="rId16" name="Check Box 36">
              <controlPr defaultSize="0" autoFill="0" autoLine="0" autoPict="0">
                <anchor moveWithCells="1">
                  <from>
                    <xdr:col>4</xdr:col>
                    <xdr:colOff>333375</xdr:colOff>
                    <xdr:row>11</xdr:row>
                    <xdr:rowOff>0</xdr:rowOff>
                  </from>
                  <to>
                    <xdr:col>4</xdr:col>
                    <xdr:colOff>1152525</xdr:colOff>
                    <xdr:row>11</xdr:row>
                    <xdr:rowOff>314325</xdr:rowOff>
                  </to>
                </anchor>
              </controlPr>
            </control>
          </mc:Choice>
        </mc:AlternateContent>
        <mc:AlternateContent xmlns:mc="http://schemas.openxmlformats.org/markup-compatibility/2006">
          <mc:Choice Requires="x14">
            <control shapeId="1063" r:id="rId17" name="Check Box 39">
              <controlPr defaultSize="0" autoFill="0" autoLine="0" autoPict="0">
                <anchor moveWithCells="1">
                  <from>
                    <xdr:col>3</xdr:col>
                    <xdr:colOff>638175</xdr:colOff>
                    <xdr:row>56</xdr:row>
                    <xdr:rowOff>123825</xdr:rowOff>
                  </from>
                  <to>
                    <xdr:col>3</xdr:col>
                    <xdr:colOff>1514475</xdr:colOff>
                    <xdr:row>58</xdr:row>
                    <xdr:rowOff>133350</xdr:rowOff>
                  </to>
                </anchor>
              </controlPr>
            </control>
          </mc:Choice>
        </mc:AlternateContent>
        <mc:AlternateContent xmlns:mc="http://schemas.openxmlformats.org/markup-compatibility/2006">
          <mc:Choice Requires="x14">
            <control shapeId="1064" r:id="rId18" name="Check Box 40">
              <controlPr defaultSize="0" autoFill="0" autoLine="0" autoPict="0">
                <anchor moveWithCells="1">
                  <from>
                    <xdr:col>1</xdr:col>
                    <xdr:colOff>247650</xdr:colOff>
                    <xdr:row>11</xdr:row>
                    <xdr:rowOff>219075</xdr:rowOff>
                  </from>
                  <to>
                    <xdr:col>1</xdr:col>
                    <xdr:colOff>704850</xdr:colOff>
                    <xdr:row>13</xdr:row>
                    <xdr:rowOff>104775</xdr:rowOff>
                  </to>
                </anchor>
              </controlPr>
            </control>
          </mc:Choice>
        </mc:AlternateContent>
        <mc:AlternateContent xmlns:mc="http://schemas.openxmlformats.org/markup-compatibility/2006">
          <mc:Choice Requires="x14">
            <control shapeId="1065" r:id="rId19" name="Check Box 41">
              <controlPr defaultSize="0" autoFill="0" autoLine="0" autoPict="0">
                <anchor moveWithCells="1">
                  <from>
                    <xdr:col>2</xdr:col>
                    <xdr:colOff>66675</xdr:colOff>
                    <xdr:row>11</xdr:row>
                    <xdr:rowOff>257175</xdr:rowOff>
                  </from>
                  <to>
                    <xdr:col>2</xdr:col>
                    <xdr:colOff>895350</xdr:colOff>
                    <xdr:row>13</xdr:row>
                    <xdr:rowOff>57150</xdr:rowOff>
                  </to>
                </anchor>
              </controlPr>
            </control>
          </mc:Choice>
        </mc:AlternateContent>
        <mc:AlternateContent xmlns:mc="http://schemas.openxmlformats.org/markup-compatibility/2006">
          <mc:Choice Requires="x14">
            <control shapeId="1066" r:id="rId20" name="Check Box 42">
              <controlPr defaultSize="0" autoFill="0" autoLine="0" autoPict="0">
                <anchor moveWithCells="1">
                  <from>
                    <xdr:col>4</xdr:col>
                    <xdr:colOff>962025</xdr:colOff>
                    <xdr:row>53</xdr:row>
                    <xdr:rowOff>0</xdr:rowOff>
                  </from>
                  <to>
                    <xdr:col>4</xdr:col>
                    <xdr:colOff>1609725</xdr:colOff>
                    <xdr:row>54</xdr:row>
                    <xdr:rowOff>57150</xdr:rowOff>
                  </to>
                </anchor>
              </controlPr>
            </control>
          </mc:Choice>
        </mc:AlternateContent>
        <mc:AlternateContent xmlns:mc="http://schemas.openxmlformats.org/markup-compatibility/2006">
          <mc:Choice Requires="x14">
            <control shapeId="1067" r:id="rId21" name="Check Box 43">
              <controlPr defaultSize="0" autoFill="0" autoLine="0" autoPict="0">
                <anchor moveWithCells="1">
                  <from>
                    <xdr:col>4</xdr:col>
                    <xdr:colOff>1581150</xdr:colOff>
                    <xdr:row>52</xdr:row>
                    <xdr:rowOff>285750</xdr:rowOff>
                  </from>
                  <to>
                    <xdr:col>5</xdr:col>
                    <xdr:colOff>438150</xdr:colOff>
                    <xdr:row>54</xdr:row>
                    <xdr:rowOff>85725</xdr:rowOff>
                  </to>
                </anchor>
              </controlPr>
            </control>
          </mc:Choice>
        </mc:AlternateContent>
        <mc:AlternateContent xmlns:mc="http://schemas.openxmlformats.org/markup-compatibility/2006">
          <mc:Choice Requires="x14">
            <control shapeId="1068" r:id="rId22" name="Check Box 44">
              <controlPr defaultSize="0" autoFill="0" autoLine="0" autoPict="0">
                <anchor moveWithCells="1">
                  <from>
                    <xdr:col>4</xdr:col>
                    <xdr:colOff>1323975</xdr:colOff>
                    <xdr:row>57</xdr:row>
                    <xdr:rowOff>0</xdr:rowOff>
                  </from>
                  <to>
                    <xdr:col>5</xdr:col>
                    <xdr:colOff>9525</xdr:colOff>
                    <xdr:row>57</xdr:row>
                    <xdr:rowOff>247650</xdr:rowOff>
                  </to>
                </anchor>
              </controlPr>
            </control>
          </mc:Choice>
        </mc:AlternateContent>
        <mc:AlternateContent xmlns:mc="http://schemas.openxmlformats.org/markup-compatibility/2006">
          <mc:Choice Requires="x14">
            <control shapeId="1069" r:id="rId23" name="Check Box 45">
              <controlPr defaultSize="0" autoFill="0" autoLine="0" autoPict="0">
                <anchor moveWithCells="1">
                  <from>
                    <xdr:col>4</xdr:col>
                    <xdr:colOff>1885950</xdr:colOff>
                    <xdr:row>56</xdr:row>
                    <xdr:rowOff>95250</xdr:rowOff>
                  </from>
                  <to>
                    <xdr:col>5</xdr:col>
                    <xdr:colOff>638175</xdr:colOff>
                    <xdr:row>58</xdr:row>
                    <xdr:rowOff>114300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69"/>
  <sheetViews>
    <sheetView topLeftCell="A26" zoomScaleNormal="100" workbookViewId="0">
      <selection activeCell="B3" sqref="B3:D3"/>
    </sheetView>
  </sheetViews>
  <sheetFormatPr baseColWidth="10" defaultColWidth="10.85546875" defaultRowHeight="12.75" x14ac:dyDescent="0.2"/>
  <cols>
    <col min="1" max="1" width="34.42578125" style="49" bestFit="1" customWidth="1"/>
    <col min="2" max="2" width="33.5703125" style="49" customWidth="1"/>
    <col min="3" max="3" width="27.140625" style="49" customWidth="1"/>
    <col min="4" max="4" width="29.7109375" style="49" customWidth="1"/>
    <col min="5" max="16384" width="10.85546875" style="49"/>
  </cols>
  <sheetData>
    <row r="1" spans="1:8" x14ac:dyDescent="0.2">
      <c r="A1" s="48" t="s">
        <v>406</v>
      </c>
      <c r="B1" s="414">
        <f>'1-Déclarations'!B1</f>
        <v>0</v>
      </c>
      <c r="C1" s="414"/>
      <c r="D1" s="414"/>
    </row>
    <row r="2" spans="1:8" x14ac:dyDescent="0.2">
      <c r="A2" s="48" t="s">
        <v>0</v>
      </c>
      <c r="B2" s="414">
        <f>'1-Déclarations'!B2</f>
        <v>0</v>
      </c>
      <c r="C2" s="414"/>
      <c r="D2" s="414"/>
    </row>
    <row r="3" spans="1:8" x14ac:dyDescent="0.2">
      <c r="A3" s="48" t="s">
        <v>8</v>
      </c>
      <c r="B3" s="414">
        <f>'1-Déclarations'!B3</f>
        <v>0</v>
      </c>
      <c r="C3" s="414"/>
      <c r="D3" s="414"/>
    </row>
    <row r="4" spans="1:8" x14ac:dyDescent="0.2">
      <c r="A4" s="430"/>
      <c r="B4" s="430"/>
      <c r="C4" s="430"/>
      <c r="D4" s="430"/>
    </row>
    <row r="5" spans="1:8" x14ac:dyDescent="0.2">
      <c r="A5" s="40"/>
      <c r="B5" s="40"/>
      <c r="C5" s="40"/>
      <c r="D5" s="40"/>
    </row>
    <row r="6" spans="1:8" ht="30" customHeight="1" x14ac:dyDescent="0.2">
      <c r="A6" s="446" t="s">
        <v>404</v>
      </c>
      <c r="B6" s="446"/>
      <c r="C6" s="446"/>
      <c r="D6" s="446"/>
      <c r="E6" s="240"/>
      <c r="F6" s="240"/>
      <c r="G6" s="240"/>
      <c r="H6" s="240"/>
    </row>
    <row r="7" spans="1:8" s="3" customFormat="1" ht="24.95" customHeight="1" x14ac:dyDescent="0.25">
      <c r="A7" s="442" t="s">
        <v>381</v>
      </c>
      <c r="B7" s="443"/>
      <c r="C7" s="28" t="s">
        <v>346</v>
      </c>
      <c r="D7" s="248" t="s">
        <v>142</v>
      </c>
    </row>
    <row r="8" spans="1:8" s="43" customFormat="1" ht="20.100000000000001" customHeight="1" x14ac:dyDescent="0.25">
      <c r="A8" s="29" t="s">
        <v>143</v>
      </c>
      <c r="B8" s="241"/>
      <c r="C8" s="30"/>
      <c r="D8" s="30"/>
    </row>
    <row r="9" spans="1:8" s="43" customFormat="1" ht="20.100000000000001" customHeight="1" x14ac:dyDescent="0.25">
      <c r="A9" s="29" t="s">
        <v>184</v>
      </c>
      <c r="B9" s="242" t="s">
        <v>344</v>
      </c>
      <c r="C9" s="30"/>
      <c r="D9" s="30"/>
    </row>
    <row r="10" spans="1:8" s="43" customFormat="1" ht="20.100000000000001" customHeight="1" x14ac:dyDescent="0.25">
      <c r="A10" s="31"/>
      <c r="B10" s="239" t="s">
        <v>345</v>
      </c>
      <c r="C10" s="30"/>
      <c r="D10" s="30"/>
    </row>
    <row r="11" spans="1:8" s="43" customFormat="1" ht="20.100000000000001" customHeight="1" x14ac:dyDescent="0.25">
      <c r="A11" s="29" t="s">
        <v>201</v>
      </c>
      <c r="B11" s="241"/>
      <c r="C11" s="30"/>
      <c r="D11" s="30"/>
      <c r="F11" s="243"/>
    </row>
    <row r="12" spans="1:8" s="3" customFormat="1" ht="24.95" customHeight="1" x14ac:dyDescent="0.25">
      <c r="A12" s="249" t="s">
        <v>144</v>
      </c>
      <c r="B12" s="250" t="s">
        <v>245</v>
      </c>
      <c r="C12" s="28" t="s">
        <v>346</v>
      </c>
      <c r="D12" s="248" t="s">
        <v>142</v>
      </c>
    </row>
    <row r="13" spans="1:8" ht="20.100000000000001" customHeight="1" x14ac:dyDescent="0.2">
      <c r="A13" s="444" t="s">
        <v>349</v>
      </c>
      <c r="B13" s="445"/>
      <c r="C13" s="244"/>
      <c r="D13" s="244"/>
    </row>
    <row r="14" spans="1:8" ht="20.100000000000001" customHeight="1" x14ac:dyDescent="0.2">
      <c r="A14" s="444" t="s">
        <v>348</v>
      </c>
      <c r="B14" s="445"/>
      <c r="C14" s="244"/>
      <c r="D14" s="244"/>
    </row>
    <row r="15" spans="1:8" ht="20.100000000000001" customHeight="1" x14ac:dyDescent="0.2">
      <c r="A15" s="438" t="s">
        <v>350</v>
      </c>
      <c r="B15" s="439"/>
      <c r="C15" s="244"/>
      <c r="D15" s="244"/>
    </row>
    <row r="16" spans="1:8" ht="20.100000000000001" customHeight="1" x14ac:dyDescent="0.2">
      <c r="A16" s="438" t="s">
        <v>351</v>
      </c>
      <c r="B16" s="439"/>
      <c r="C16" s="244"/>
      <c r="D16" s="244"/>
    </row>
    <row r="17" spans="1:4" ht="20.100000000000001" customHeight="1" x14ac:dyDescent="0.2">
      <c r="A17" s="438" t="s">
        <v>352</v>
      </c>
      <c r="B17" s="439"/>
      <c r="C17" s="244"/>
      <c r="D17" s="244"/>
    </row>
    <row r="18" spans="1:4" ht="20.100000000000001" customHeight="1" x14ac:dyDescent="0.2">
      <c r="A18" s="438" t="s">
        <v>353</v>
      </c>
      <c r="B18" s="439"/>
      <c r="C18" s="244"/>
      <c r="D18" s="244"/>
    </row>
    <row r="19" spans="1:4" ht="20.100000000000001" customHeight="1" x14ac:dyDescent="0.2">
      <c r="A19" s="440" t="s">
        <v>439</v>
      </c>
      <c r="B19" s="441"/>
      <c r="C19" s="244"/>
      <c r="D19" s="244"/>
    </row>
    <row r="20" spans="1:4" ht="20.100000000000001" customHeight="1" x14ac:dyDescent="0.2">
      <c r="A20" s="440" t="s">
        <v>440</v>
      </c>
      <c r="B20" s="441"/>
      <c r="C20" s="244"/>
      <c r="D20" s="244"/>
    </row>
    <row r="21" spans="1:4" ht="20.100000000000001" customHeight="1" x14ac:dyDescent="0.2">
      <c r="A21" s="30" t="s">
        <v>145</v>
      </c>
      <c r="B21" s="245" t="s">
        <v>146</v>
      </c>
      <c r="C21" s="244"/>
      <c r="D21" s="244"/>
    </row>
    <row r="22" spans="1:4" s="3" customFormat="1" ht="30" customHeight="1" x14ac:dyDescent="0.25">
      <c r="A22" s="249" t="s">
        <v>202</v>
      </c>
      <c r="B22" s="250" t="s">
        <v>245</v>
      </c>
      <c r="C22" s="28" t="s">
        <v>346</v>
      </c>
      <c r="D22" s="248" t="s">
        <v>142</v>
      </c>
    </row>
    <row r="23" spans="1:4" s="3" customFormat="1" ht="42.95" customHeight="1" x14ac:dyDescent="0.25">
      <c r="A23" s="32" t="s">
        <v>203</v>
      </c>
      <c r="B23" s="33" t="s">
        <v>204</v>
      </c>
      <c r="C23" s="447" t="s">
        <v>369</v>
      </c>
      <c r="D23" s="448"/>
    </row>
    <row r="24" spans="1:4" s="3" customFormat="1" ht="35.25" customHeight="1" x14ac:dyDescent="0.25">
      <c r="A24" s="34" t="s">
        <v>253</v>
      </c>
      <c r="B24" s="35" t="s">
        <v>205</v>
      </c>
      <c r="C24" s="36"/>
      <c r="D24" s="36"/>
    </row>
    <row r="25" spans="1:4" s="3" customFormat="1" ht="24.95" customHeight="1" x14ac:dyDescent="0.25">
      <c r="A25" s="35" t="s">
        <v>254</v>
      </c>
      <c r="B25" s="35" t="s">
        <v>205</v>
      </c>
      <c r="C25" s="36"/>
      <c r="D25" s="36"/>
    </row>
    <row r="26" spans="1:4" s="3" customFormat="1" ht="24.95" customHeight="1" x14ac:dyDescent="0.25">
      <c r="A26" s="35" t="s">
        <v>255</v>
      </c>
      <c r="B26" s="35" t="s">
        <v>205</v>
      </c>
      <c r="C26" s="36"/>
      <c r="D26" s="36"/>
    </row>
    <row r="27" spans="1:4" s="3" customFormat="1" ht="24.95" customHeight="1" x14ac:dyDescent="0.25">
      <c r="A27" s="35" t="s">
        <v>256</v>
      </c>
      <c r="B27" s="35" t="s">
        <v>205</v>
      </c>
      <c r="C27" s="36"/>
      <c r="D27" s="36"/>
    </row>
    <row r="28" spans="1:4" s="3" customFormat="1" ht="24.95" customHeight="1" x14ac:dyDescent="0.25">
      <c r="A28" s="35" t="s">
        <v>257</v>
      </c>
      <c r="B28" s="35" t="s">
        <v>205</v>
      </c>
      <c r="C28" s="36"/>
      <c r="D28" s="36"/>
    </row>
    <row r="29" spans="1:4" s="3" customFormat="1" ht="24.95" customHeight="1" x14ac:dyDescent="0.25">
      <c r="A29" s="35" t="s">
        <v>258</v>
      </c>
      <c r="B29" s="35" t="s">
        <v>205</v>
      </c>
      <c r="C29" s="36"/>
      <c r="D29" s="36"/>
    </row>
    <row r="30" spans="1:4" s="3" customFormat="1" ht="24.95" customHeight="1" x14ac:dyDescent="0.25">
      <c r="A30" s="35"/>
      <c r="B30" s="35" t="s">
        <v>206</v>
      </c>
      <c r="C30" s="36">
        <f>SUM(C24:C29)</f>
        <v>0</v>
      </c>
      <c r="D30" s="36">
        <f>SUM(D24:D29)</f>
        <v>0</v>
      </c>
    </row>
    <row r="31" spans="1:4" s="3" customFormat="1" ht="24.95" customHeight="1" x14ac:dyDescent="0.25">
      <c r="A31" s="442" t="s">
        <v>298</v>
      </c>
      <c r="B31" s="443"/>
      <c r="C31" s="28" t="s">
        <v>346</v>
      </c>
      <c r="D31" s="246"/>
    </row>
    <row r="32" spans="1:4" s="3" customFormat="1" ht="24.95" customHeight="1" x14ac:dyDescent="0.25">
      <c r="A32" s="455" t="s">
        <v>367</v>
      </c>
      <c r="B32" s="456"/>
      <c r="C32" s="30"/>
      <c r="D32" s="246"/>
    </row>
    <row r="33" spans="1:4" ht="23.1" customHeight="1" x14ac:dyDescent="0.2">
      <c r="A33" s="457" t="s">
        <v>396</v>
      </c>
      <c r="B33" s="458"/>
      <c r="C33" s="30"/>
      <c r="D33" s="246"/>
    </row>
    <row r="34" spans="1:4" s="3" customFormat="1" ht="24.95" customHeight="1" x14ac:dyDescent="0.25">
      <c r="A34" s="442" t="s">
        <v>310</v>
      </c>
      <c r="B34" s="443"/>
      <c r="C34" s="28" t="s">
        <v>346</v>
      </c>
      <c r="D34" s="246"/>
    </row>
    <row r="35" spans="1:4" ht="18" customHeight="1" x14ac:dyDescent="0.2">
      <c r="A35" s="37" t="s">
        <v>299</v>
      </c>
      <c r="B35" s="241" t="s">
        <v>363</v>
      </c>
      <c r="C35" s="30"/>
      <c r="D35" s="246"/>
    </row>
    <row r="36" spans="1:4" ht="18" customHeight="1" x14ac:dyDescent="0.2">
      <c r="A36" s="37" t="s">
        <v>300</v>
      </c>
      <c r="B36" s="241" t="s">
        <v>363</v>
      </c>
      <c r="C36" s="30"/>
      <c r="D36" s="246"/>
    </row>
    <row r="37" spans="1:4" ht="18" customHeight="1" x14ac:dyDescent="0.2">
      <c r="A37" s="37" t="s">
        <v>301</v>
      </c>
      <c r="B37" s="241" t="s">
        <v>363</v>
      </c>
      <c r="C37" s="30"/>
      <c r="D37" s="246"/>
    </row>
    <row r="38" spans="1:4" ht="18" customHeight="1" x14ac:dyDescent="0.2">
      <c r="A38" s="37" t="s">
        <v>302</v>
      </c>
      <c r="B38" s="241" t="s">
        <v>363</v>
      </c>
      <c r="C38" s="30"/>
      <c r="D38" s="246"/>
    </row>
    <row r="39" spans="1:4" ht="18" customHeight="1" x14ac:dyDescent="0.2">
      <c r="A39" s="37" t="s">
        <v>303</v>
      </c>
      <c r="B39" s="241" t="s">
        <v>363</v>
      </c>
      <c r="C39" s="30"/>
      <c r="D39" s="246"/>
    </row>
    <row r="40" spans="1:4" ht="18" customHeight="1" x14ac:dyDescent="0.2">
      <c r="A40" s="37" t="s">
        <v>304</v>
      </c>
      <c r="B40" s="241" t="s">
        <v>363</v>
      </c>
      <c r="C40" s="30"/>
      <c r="D40" s="246"/>
    </row>
    <row r="41" spans="1:4" ht="18" customHeight="1" x14ac:dyDescent="0.2">
      <c r="A41" s="37" t="s">
        <v>305</v>
      </c>
      <c r="B41" s="241" t="s">
        <v>363</v>
      </c>
      <c r="C41" s="30"/>
      <c r="D41" s="246"/>
    </row>
    <row r="42" spans="1:4" s="3" customFormat="1" ht="24.95" customHeight="1" x14ac:dyDescent="0.25">
      <c r="A42" s="249" t="s">
        <v>354</v>
      </c>
      <c r="B42" s="250" t="s">
        <v>245</v>
      </c>
      <c r="C42" s="28" t="s">
        <v>346</v>
      </c>
      <c r="D42" s="246"/>
    </row>
    <row r="43" spans="1:4" ht="15" customHeight="1" x14ac:dyDescent="0.2">
      <c r="A43" s="453" t="s">
        <v>355</v>
      </c>
      <c r="B43" s="454"/>
      <c r="C43" s="244"/>
      <c r="D43" s="246"/>
    </row>
    <row r="44" spans="1:4" ht="15" customHeight="1" x14ac:dyDescent="0.2">
      <c r="A44" s="449" t="s">
        <v>356</v>
      </c>
      <c r="B44" s="450"/>
      <c r="C44" s="244"/>
      <c r="D44" s="246"/>
    </row>
    <row r="45" spans="1:4" ht="30.6" customHeight="1" x14ac:dyDescent="0.2">
      <c r="A45" s="451" t="s">
        <v>357</v>
      </c>
      <c r="B45" s="452"/>
      <c r="C45" s="244"/>
      <c r="D45" s="246"/>
    </row>
    <row r="46" spans="1:4" ht="15" customHeight="1" x14ac:dyDescent="0.2">
      <c r="A46" s="453" t="s">
        <v>358</v>
      </c>
      <c r="B46" s="454"/>
      <c r="C46" s="244"/>
      <c r="D46" s="246"/>
    </row>
    <row r="47" spans="1:4" ht="15" customHeight="1" x14ac:dyDescent="0.2">
      <c r="A47" s="449" t="s">
        <v>356</v>
      </c>
      <c r="B47" s="450"/>
      <c r="C47" s="244"/>
      <c r="D47" s="246"/>
    </row>
    <row r="48" spans="1:4" ht="30.6" customHeight="1" x14ac:dyDescent="0.2">
      <c r="A48" s="451" t="s">
        <v>357</v>
      </c>
      <c r="B48" s="452"/>
      <c r="C48" s="244"/>
      <c r="D48" s="246"/>
    </row>
    <row r="49" spans="1:4" ht="15" customHeight="1" x14ac:dyDescent="0.2">
      <c r="A49" s="453" t="s">
        <v>359</v>
      </c>
      <c r="B49" s="454"/>
      <c r="C49" s="244"/>
      <c r="D49" s="246"/>
    </row>
    <row r="50" spans="1:4" ht="15" customHeight="1" x14ac:dyDescent="0.2">
      <c r="A50" s="449" t="s">
        <v>356</v>
      </c>
      <c r="B50" s="450"/>
      <c r="C50" s="244"/>
      <c r="D50" s="246"/>
    </row>
    <row r="51" spans="1:4" ht="30.6" customHeight="1" x14ac:dyDescent="0.2">
      <c r="A51" s="451" t="s">
        <v>357</v>
      </c>
      <c r="B51" s="452"/>
      <c r="C51" s="244"/>
      <c r="D51" s="246"/>
    </row>
    <row r="52" spans="1:4" ht="15" customHeight="1" x14ac:dyDescent="0.2">
      <c r="A52" s="453" t="s">
        <v>360</v>
      </c>
      <c r="B52" s="454"/>
      <c r="C52" s="244"/>
      <c r="D52" s="246"/>
    </row>
    <row r="53" spans="1:4" ht="15" customHeight="1" x14ac:dyDescent="0.2">
      <c r="A53" s="449" t="s">
        <v>356</v>
      </c>
      <c r="B53" s="450"/>
      <c r="C53" s="244"/>
      <c r="D53" s="246"/>
    </row>
    <row r="54" spans="1:4" ht="30.6" customHeight="1" x14ac:dyDescent="0.2">
      <c r="A54" s="451" t="s">
        <v>357</v>
      </c>
      <c r="B54" s="452"/>
      <c r="C54" s="244"/>
      <c r="D54" s="246"/>
    </row>
    <row r="55" spans="1:4" ht="15" customHeight="1" x14ac:dyDescent="0.2">
      <c r="A55" s="453" t="s">
        <v>361</v>
      </c>
      <c r="B55" s="454"/>
      <c r="C55" s="244"/>
      <c r="D55" s="246"/>
    </row>
    <row r="56" spans="1:4" ht="15" customHeight="1" x14ac:dyDescent="0.2">
      <c r="A56" s="449" t="s">
        <v>356</v>
      </c>
      <c r="B56" s="450"/>
      <c r="C56" s="244"/>
      <c r="D56" s="246"/>
    </row>
    <row r="57" spans="1:4" ht="30.6" customHeight="1" x14ac:dyDescent="0.2">
      <c r="A57" s="451" t="s">
        <v>357</v>
      </c>
      <c r="B57" s="452"/>
      <c r="C57" s="244"/>
      <c r="D57" s="246"/>
    </row>
    <row r="58" spans="1:4" x14ac:dyDescent="0.2">
      <c r="A58" s="461" t="s">
        <v>185</v>
      </c>
      <c r="B58" s="461"/>
      <c r="C58" s="461"/>
      <c r="D58" s="462"/>
    </row>
    <row r="59" spans="1:4" s="3" customFormat="1" ht="27.6" customHeight="1" x14ac:dyDescent="0.25">
      <c r="A59" s="459" t="s">
        <v>362</v>
      </c>
      <c r="B59" s="460"/>
      <c r="C59" s="28" t="s">
        <v>346</v>
      </c>
      <c r="D59" s="246"/>
    </row>
    <row r="60" spans="1:4" ht="15" customHeight="1" x14ac:dyDescent="0.2">
      <c r="A60" s="463" t="s">
        <v>365</v>
      </c>
      <c r="B60" s="463"/>
      <c r="C60" s="244"/>
      <c r="D60" s="246"/>
    </row>
    <row r="61" spans="1:4" ht="15" customHeight="1" x14ac:dyDescent="0.2">
      <c r="A61" s="464" t="s">
        <v>366</v>
      </c>
      <c r="B61" s="464"/>
      <c r="C61" s="244"/>
      <c r="D61" s="246"/>
    </row>
    <row r="62" spans="1:4" ht="15" customHeight="1" x14ac:dyDescent="0.2">
      <c r="A62" s="464" t="s">
        <v>364</v>
      </c>
      <c r="B62" s="464"/>
      <c r="C62" s="244"/>
      <c r="D62" s="246"/>
    </row>
    <row r="63" spans="1:4" ht="15" customHeight="1" x14ac:dyDescent="0.2">
      <c r="A63" s="463" t="s">
        <v>365</v>
      </c>
      <c r="B63" s="463"/>
      <c r="C63" s="244"/>
      <c r="D63" s="246"/>
    </row>
    <row r="64" spans="1:4" ht="15" customHeight="1" x14ac:dyDescent="0.2">
      <c r="A64" s="464" t="s">
        <v>366</v>
      </c>
      <c r="B64" s="464"/>
      <c r="C64" s="244"/>
      <c r="D64" s="246"/>
    </row>
    <row r="65" spans="1:4" ht="15" customHeight="1" x14ac:dyDescent="0.2">
      <c r="A65" s="464" t="s">
        <v>364</v>
      </c>
      <c r="B65" s="464"/>
      <c r="C65" s="244"/>
      <c r="D65" s="246"/>
    </row>
    <row r="66" spans="1:4" ht="15" customHeight="1" x14ac:dyDescent="0.2">
      <c r="A66" s="463" t="s">
        <v>365</v>
      </c>
      <c r="B66" s="463"/>
      <c r="C66" s="244"/>
      <c r="D66" s="246"/>
    </row>
    <row r="67" spans="1:4" ht="15" customHeight="1" x14ac:dyDescent="0.2">
      <c r="A67" s="464" t="s">
        <v>366</v>
      </c>
      <c r="B67" s="464"/>
      <c r="C67" s="244"/>
      <c r="D67" s="246"/>
    </row>
    <row r="68" spans="1:4" ht="15" customHeight="1" x14ac:dyDescent="0.2">
      <c r="A68" s="464" t="s">
        <v>364</v>
      </c>
      <c r="B68" s="464"/>
      <c r="C68" s="244"/>
      <c r="D68" s="246"/>
    </row>
    <row r="69" spans="1:4" x14ac:dyDescent="0.2">
      <c r="A69" s="461" t="s">
        <v>185</v>
      </c>
      <c r="B69" s="461"/>
      <c r="C69" s="461"/>
      <c r="D69" s="462"/>
    </row>
  </sheetData>
  <mergeCells count="46">
    <mergeCell ref="A63:B63"/>
    <mergeCell ref="A69:D69"/>
    <mergeCell ref="A65:B65"/>
    <mergeCell ref="A66:B66"/>
    <mergeCell ref="A67:B67"/>
    <mergeCell ref="A68:B68"/>
    <mergeCell ref="A64:B64"/>
    <mergeCell ref="A48:B48"/>
    <mergeCell ref="A50:B50"/>
    <mergeCell ref="A51:B51"/>
    <mergeCell ref="A53:B53"/>
    <mergeCell ref="A54:B54"/>
    <mergeCell ref="A56:B56"/>
    <mergeCell ref="A57:B57"/>
    <mergeCell ref="A49:B49"/>
    <mergeCell ref="A52:B52"/>
    <mergeCell ref="A55:B55"/>
    <mergeCell ref="A59:B59"/>
    <mergeCell ref="A58:D58"/>
    <mergeCell ref="A60:B60"/>
    <mergeCell ref="A61:B61"/>
    <mergeCell ref="A62:B62"/>
    <mergeCell ref="C23:D23"/>
    <mergeCell ref="A44:B44"/>
    <mergeCell ref="A45:B45"/>
    <mergeCell ref="A47:B47"/>
    <mergeCell ref="A43:B43"/>
    <mergeCell ref="A46:B46"/>
    <mergeCell ref="A32:B32"/>
    <mergeCell ref="A33:B33"/>
    <mergeCell ref="A34:B34"/>
    <mergeCell ref="B1:D1"/>
    <mergeCell ref="B2:D2"/>
    <mergeCell ref="A6:D6"/>
    <mergeCell ref="A4:D4"/>
    <mergeCell ref="B3:D3"/>
    <mergeCell ref="A18:B18"/>
    <mergeCell ref="A19:B19"/>
    <mergeCell ref="A20:B20"/>
    <mergeCell ref="A7:B7"/>
    <mergeCell ref="A31:B31"/>
    <mergeCell ref="A13:B13"/>
    <mergeCell ref="A14:B14"/>
    <mergeCell ref="A15:B15"/>
    <mergeCell ref="A16:B16"/>
    <mergeCell ref="A17:B17"/>
  </mergeCells>
  <printOptions horizontalCentered="1" gridLines="1"/>
  <pageMargins left="0.23622047244094491" right="0.23622047244094491" top="1.1417322834645669" bottom="0.74803149606299213" header="0.31496062992125984" footer="0.31496062992125984"/>
  <pageSetup scale="81" fitToHeight="0" orientation="portrait" r:id="rId1"/>
  <headerFooter>
    <oddHeader>&amp;L&amp;G&amp;C&amp;"-,Gras"
&amp;R&amp;"-,Gras"&amp;8 Accès 3 - Commercialisation 2025-2026            
&amp;A
&amp;P de &amp;N</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8"/>
  <sheetViews>
    <sheetView zoomScaleNormal="100" workbookViewId="0">
      <selection activeCell="B3" sqref="B3:D3"/>
    </sheetView>
  </sheetViews>
  <sheetFormatPr baseColWidth="10" defaultColWidth="31.140625" defaultRowHeight="12.75" x14ac:dyDescent="0.25"/>
  <cols>
    <col min="1" max="1" width="29.85546875" style="3" customWidth="1"/>
    <col min="2" max="2" width="36.42578125" style="3" customWidth="1"/>
    <col min="3" max="3" width="27" style="3" customWidth="1"/>
    <col min="4" max="4" width="25.140625" style="3" customWidth="1"/>
    <col min="5" max="249" width="11.42578125" style="3" customWidth="1"/>
    <col min="250" max="16384" width="31.140625" style="3"/>
  </cols>
  <sheetData>
    <row r="1" spans="1:4" x14ac:dyDescent="0.2">
      <c r="A1" s="48" t="s">
        <v>406</v>
      </c>
      <c r="B1" s="465">
        <f>'1-Déclarations'!B1</f>
        <v>0</v>
      </c>
      <c r="C1" s="465"/>
      <c r="D1" s="465"/>
    </row>
    <row r="2" spans="1:4" x14ac:dyDescent="0.2">
      <c r="A2" s="4" t="s">
        <v>0</v>
      </c>
      <c r="B2" s="465">
        <f>'1-Déclarations'!B2</f>
        <v>0</v>
      </c>
      <c r="C2" s="465"/>
      <c r="D2" s="465"/>
    </row>
    <row r="3" spans="1:4" x14ac:dyDescent="0.2">
      <c r="A3" s="5" t="s">
        <v>8</v>
      </c>
      <c r="B3" s="465">
        <f>'1-Déclarations'!B3</f>
        <v>0</v>
      </c>
      <c r="C3" s="465"/>
      <c r="D3" s="465"/>
    </row>
    <row r="4" spans="1:4" x14ac:dyDescent="0.2">
      <c r="A4" s="466"/>
      <c r="B4" s="466"/>
      <c r="C4" s="466"/>
      <c r="D4" s="466"/>
    </row>
    <row r="5" spans="1:4" s="44" customFormat="1" ht="24" customHeight="1" x14ac:dyDescent="0.2">
      <c r="A5" s="470" t="s">
        <v>314</v>
      </c>
      <c r="B5" s="471"/>
      <c r="C5" s="471"/>
      <c r="D5" s="472"/>
    </row>
    <row r="6" spans="1:4" s="8" customFormat="1" ht="16.5" customHeight="1" x14ac:dyDescent="0.2">
      <c r="A6" s="467" t="s">
        <v>311</v>
      </c>
      <c r="B6" s="468"/>
      <c r="C6" s="468"/>
      <c r="D6" s="469"/>
    </row>
    <row r="7" spans="1:4" s="8" customFormat="1" ht="71.45" customHeight="1" x14ac:dyDescent="0.2">
      <c r="A7" s="473"/>
      <c r="B7" s="474"/>
      <c r="C7" s="474"/>
      <c r="D7" s="475"/>
    </row>
    <row r="8" spans="1:4" s="8" customFormat="1" ht="46.5" customHeight="1" x14ac:dyDescent="0.2">
      <c r="A8" s="467" t="s">
        <v>397</v>
      </c>
      <c r="B8" s="468"/>
      <c r="C8" s="468"/>
      <c r="D8" s="469"/>
    </row>
    <row r="9" spans="1:4" s="8" customFormat="1" ht="67.5" customHeight="1" x14ac:dyDescent="0.2">
      <c r="A9" s="473"/>
      <c r="B9" s="474"/>
      <c r="C9" s="474"/>
      <c r="D9" s="475"/>
    </row>
    <row r="10" spans="1:4" s="8" customFormat="1" ht="27" customHeight="1" x14ac:dyDescent="0.2">
      <c r="A10" s="467" t="s">
        <v>441</v>
      </c>
      <c r="B10" s="468"/>
      <c r="C10" s="468"/>
      <c r="D10" s="469"/>
    </row>
    <row r="11" spans="1:4" s="8" customFormat="1" ht="67.5" customHeight="1" x14ac:dyDescent="0.2">
      <c r="A11" s="473"/>
      <c r="B11" s="474"/>
      <c r="C11" s="474"/>
      <c r="D11" s="475"/>
    </row>
    <row r="12" spans="1:4" s="8" customFormat="1" ht="27" customHeight="1" x14ac:dyDescent="0.2">
      <c r="A12" s="467" t="s">
        <v>317</v>
      </c>
      <c r="B12" s="468"/>
      <c r="C12" s="468"/>
      <c r="D12" s="469"/>
    </row>
    <row r="13" spans="1:4" s="8" customFormat="1" ht="67.5" customHeight="1" x14ac:dyDescent="0.2">
      <c r="A13" s="473"/>
      <c r="B13" s="474"/>
      <c r="C13" s="474"/>
      <c r="D13" s="475"/>
    </row>
    <row r="14" spans="1:4" s="8" customFormat="1" ht="24" customHeight="1" x14ac:dyDescent="0.2">
      <c r="A14" s="467" t="s">
        <v>318</v>
      </c>
      <c r="B14" s="468"/>
      <c r="C14" s="468"/>
      <c r="D14" s="469"/>
    </row>
    <row r="15" spans="1:4" s="8" customFormat="1" ht="67.5" customHeight="1" x14ac:dyDescent="0.2">
      <c r="A15" s="473"/>
      <c r="B15" s="474"/>
      <c r="C15" s="474"/>
      <c r="D15" s="475"/>
    </row>
    <row r="16" spans="1:4" s="8" customFormat="1" ht="21" customHeight="1" x14ac:dyDescent="0.2">
      <c r="A16" s="478" t="s">
        <v>319</v>
      </c>
      <c r="B16" s="479"/>
      <c r="C16" s="479"/>
      <c r="D16" s="480"/>
    </row>
    <row r="17" spans="1:4" s="8" customFormat="1" ht="18.75" customHeight="1" x14ac:dyDescent="0.2">
      <c r="A17" s="477" t="s">
        <v>312</v>
      </c>
      <c r="B17" s="477"/>
      <c r="C17" s="477" t="s">
        <v>196</v>
      </c>
      <c r="D17" s="477"/>
    </row>
    <row r="18" spans="1:4" s="8" customFormat="1" ht="18.75" customHeight="1" x14ac:dyDescent="0.2">
      <c r="A18" s="476"/>
      <c r="B18" s="476"/>
      <c r="C18" s="476"/>
      <c r="D18" s="476"/>
    </row>
    <row r="19" spans="1:4" s="8" customFormat="1" ht="21" customHeight="1" x14ac:dyDescent="0.2">
      <c r="A19" s="476"/>
      <c r="B19" s="476"/>
      <c r="C19" s="476"/>
      <c r="D19" s="476"/>
    </row>
    <row r="20" spans="1:4" s="8" customFormat="1" ht="21" customHeight="1" x14ac:dyDescent="0.2">
      <c r="A20" s="476"/>
      <c r="B20" s="476"/>
      <c r="C20" s="476"/>
      <c r="D20" s="476"/>
    </row>
    <row r="21" spans="1:4" s="8" customFormat="1" ht="21" customHeight="1" x14ac:dyDescent="0.2">
      <c r="A21" s="476"/>
      <c r="B21" s="476"/>
      <c r="C21" s="476"/>
      <c r="D21" s="476"/>
    </row>
    <row r="22" spans="1:4" s="8" customFormat="1" ht="18.75" customHeight="1" x14ac:dyDescent="0.2">
      <c r="A22" s="476"/>
      <c r="B22" s="476"/>
      <c r="C22" s="476"/>
      <c r="D22" s="476"/>
    </row>
    <row r="23" spans="1:4" s="8" customFormat="1" ht="21" customHeight="1" x14ac:dyDescent="0.2">
      <c r="A23" s="476"/>
      <c r="B23" s="476"/>
      <c r="C23" s="476"/>
      <c r="D23" s="476"/>
    </row>
    <row r="24" spans="1:4" s="8" customFormat="1" ht="18.75" customHeight="1" x14ac:dyDescent="0.2">
      <c r="A24" s="476"/>
      <c r="B24" s="476"/>
      <c r="C24" s="476"/>
      <c r="D24" s="476"/>
    </row>
    <row r="25" spans="1:4" s="8" customFormat="1" ht="21" customHeight="1" x14ac:dyDescent="0.2">
      <c r="A25" s="476"/>
      <c r="B25" s="476"/>
      <c r="C25" s="476"/>
      <c r="D25" s="476"/>
    </row>
    <row r="26" spans="1:4" s="8" customFormat="1" ht="21" customHeight="1" x14ac:dyDescent="0.2">
      <c r="A26" s="476"/>
      <c r="B26" s="476"/>
      <c r="C26" s="476"/>
      <c r="D26" s="476"/>
    </row>
    <row r="27" spans="1:4" s="8" customFormat="1" ht="21" customHeight="1" x14ac:dyDescent="0.2">
      <c r="A27" s="476"/>
      <c r="B27" s="476"/>
      <c r="C27" s="476"/>
      <c r="D27" s="476"/>
    </row>
    <row r="28" spans="1:4" s="8" customFormat="1" ht="18.75" customHeight="1" x14ac:dyDescent="0.2">
      <c r="A28" s="476"/>
      <c r="B28" s="476"/>
      <c r="C28" s="476"/>
      <c r="D28" s="476"/>
    </row>
    <row r="29" spans="1:4" s="8" customFormat="1" ht="21" customHeight="1" x14ac:dyDescent="0.2">
      <c r="A29" s="476"/>
      <c r="B29" s="476"/>
      <c r="C29" s="476"/>
      <c r="D29" s="476"/>
    </row>
    <row r="30" spans="1:4" s="8" customFormat="1" ht="21" customHeight="1" x14ac:dyDescent="0.2">
      <c r="A30" s="476"/>
      <c r="B30" s="476"/>
      <c r="C30" s="476"/>
      <c r="D30" s="476"/>
    </row>
    <row r="31" spans="1:4" s="8" customFormat="1" ht="43.5" customHeight="1" x14ac:dyDescent="0.2">
      <c r="A31" s="467" t="s">
        <v>442</v>
      </c>
      <c r="B31" s="468"/>
      <c r="C31" s="468"/>
      <c r="D31" s="469"/>
    </row>
    <row r="32" spans="1:4" s="8" customFormat="1" ht="24.6" customHeight="1" x14ac:dyDescent="0.2">
      <c r="A32" s="45" t="s">
        <v>313</v>
      </c>
      <c r="B32" s="45" t="s">
        <v>443</v>
      </c>
      <c r="C32" s="271" t="s">
        <v>398</v>
      </c>
      <c r="D32" s="271" t="s">
        <v>399</v>
      </c>
    </row>
    <row r="33" spans="1:4" s="8" customFormat="1" ht="18.75" customHeight="1" x14ac:dyDescent="0.2">
      <c r="A33" s="46"/>
      <c r="B33" s="46"/>
      <c r="C33" s="46"/>
      <c r="D33" s="46"/>
    </row>
    <row r="34" spans="1:4" s="8" customFormat="1" ht="21" customHeight="1" x14ac:dyDescent="0.2">
      <c r="A34" s="46"/>
      <c r="B34" s="46"/>
      <c r="C34" s="46"/>
      <c r="D34" s="46"/>
    </row>
    <row r="35" spans="1:4" s="8" customFormat="1" ht="67.5" customHeight="1" x14ac:dyDescent="0.2">
      <c r="A35" s="473"/>
      <c r="B35" s="474"/>
      <c r="C35" s="474"/>
      <c r="D35" s="475"/>
    </row>
    <row r="36" spans="1:4" s="47" customFormat="1" ht="26.25" customHeight="1" x14ac:dyDescent="0.2">
      <c r="A36" s="467" t="s">
        <v>320</v>
      </c>
      <c r="B36" s="468"/>
      <c r="C36" s="468"/>
      <c r="D36" s="469"/>
    </row>
    <row r="37" spans="1:4" s="47" customFormat="1" ht="105.75" customHeight="1" x14ac:dyDescent="0.2">
      <c r="A37" s="473"/>
      <c r="B37" s="474"/>
      <c r="C37" s="474"/>
      <c r="D37" s="475"/>
    </row>
    <row r="39" spans="1:4" x14ac:dyDescent="0.2">
      <c r="A39" s="483" t="s">
        <v>13</v>
      </c>
      <c r="B39" s="483"/>
      <c r="C39" s="483"/>
      <c r="D39" s="483"/>
    </row>
    <row r="40" spans="1:4" ht="35.25" customHeight="1" x14ac:dyDescent="0.25">
      <c r="A40" s="484" t="s">
        <v>307</v>
      </c>
      <c r="B40" s="484"/>
      <c r="C40" s="484"/>
      <c r="D40" s="484"/>
    </row>
    <row r="41" spans="1:4" ht="28.5" customHeight="1" x14ac:dyDescent="0.25">
      <c r="A41" s="481" t="s">
        <v>327</v>
      </c>
      <c r="B41" s="481"/>
      <c r="C41" s="481"/>
      <c r="D41" s="481"/>
    </row>
    <row r="42" spans="1:4" ht="69" customHeight="1" x14ac:dyDescent="0.25">
      <c r="A42" s="482"/>
      <c r="B42" s="482"/>
      <c r="C42" s="482"/>
      <c r="D42" s="482"/>
    </row>
    <row r="43" spans="1:4" ht="30.95" customHeight="1" x14ac:dyDescent="0.25">
      <c r="A43" s="481" t="s">
        <v>326</v>
      </c>
      <c r="B43" s="481"/>
      <c r="C43" s="481"/>
      <c r="D43" s="481"/>
    </row>
    <row r="44" spans="1:4" ht="72" customHeight="1" x14ac:dyDescent="0.25">
      <c r="A44" s="482"/>
      <c r="B44" s="482"/>
      <c r="C44" s="482"/>
      <c r="D44" s="482"/>
    </row>
    <row r="45" spans="1:4" ht="30.95" customHeight="1" x14ac:dyDescent="0.25">
      <c r="A45" s="481" t="s">
        <v>371</v>
      </c>
      <c r="B45" s="481"/>
      <c r="C45" s="481"/>
      <c r="D45" s="481"/>
    </row>
    <row r="46" spans="1:4" ht="72" customHeight="1" x14ac:dyDescent="0.25">
      <c r="A46" s="482"/>
      <c r="B46" s="482"/>
      <c r="C46" s="482"/>
      <c r="D46" s="482"/>
    </row>
    <row r="47" spans="1:4" ht="28.5" customHeight="1" x14ac:dyDescent="0.25">
      <c r="A47" s="481" t="s">
        <v>370</v>
      </c>
      <c r="B47" s="481"/>
      <c r="C47" s="481"/>
      <c r="D47" s="481"/>
    </row>
    <row r="48" spans="1:4" ht="69" customHeight="1" x14ac:dyDescent="0.25">
      <c r="A48" s="482"/>
      <c r="B48" s="482"/>
      <c r="C48" s="482"/>
      <c r="D48" s="482"/>
    </row>
  </sheetData>
  <mergeCells count="58">
    <mergeCell ref="A48:D48"/>
    <mergeCell ref="A44:D44"/>
    <mergeCell ref="A39:D39"/>
    <mergeCell ref="A40:D40"/>
    <mergeCell ref="A41:D41"/>
    <mergeCell ref="A43:D43"/>
    <mergeCell ref="A42:D42"/>
    <mergeCell ref="A45:D45"/>
    <mergeCell ref="A46:D46"/>
    <mergeCell ref="A29:B29"/>
    <mergeCell ref="C29:D29"/>
    <mergeCell ref="A31:D31"/>
    <mergeCell ref="A35:D35"/>
    <mergeCell ref="A47:D47"/>
    <mergeCell ref="A37:D37"/>
    <mergeCell ref="A23:B23"/>
    <mergeCell ref="C23:D23"/>
    <mergeCell ref="A30:B30"/>
    <mergeCell ref="C30:D30"/>
    <mergeCell ref="A21:B21"/>
    <mergeCell ref="C21:D21"/>
    <mergeCell ref="A24:B24"/>
    <mergeCell ref="C24:D24"/>
    <mergeCell ref="A25:B25"/>
    <mergeCell ref="C25:D25"/>
    <mergeCell ref="A26:B26"/>
    <mergeCell ref="C26:D26"/>
    <mergeCell ref="A27:B27"/>
    <mergeCell ref="C27:D27"/>
    <mergeCell ref="A28:B28"/>
    <mergeCell ref="C28:D28"/>
    <mergeCell ref="A19:B19"/>
    <mergeCell ref="C19:D19"/>
    <mergeCell ref="A20:B20"/>
    <mergeCell ref="C20:D20"/>
    <mergeCell ref="A22:B22"/>
    <mergeCell ref="C22:D22"/>
    <mergeCell ref="C17:D17"/>
    <mergeCell ref="C18:D18"/>
    <mergeCell ref="A14:D14"/>
    <mergeCell ref="A15:D15"/>
    <mergeCell ref="A16:D16"/>
    <mergeCell ref="B1:D1"/>
    <mergeCell ref="B2:D2"/>
    <mergeCell ref="A4:D4"/>
    <mergeCell ref="B3:D3"/>
    <mergeCell ref="A36:D36"/>
    <mergeCell ref="A5:D5"/>
    <mergeCell ref="A7:D7"/>
    <mergeCell ref="A6:D6"/>
    <mergeCell ref="A8:D8"/>
    <mergeCell ref="A9:D9"/>
    <mergeCell ref="A12:D12"/>
    <mergeCell ref="A13:D13"/>
    <mergeCell ref="A10:D10"/>
    <mergeCell ref="A11:D11"/>
    <mergeCell ref="A18:B18"/>
    <mergeCell ref="A17:B17"/>
  </mergeCells>
  <printOptions horizontalCentered="1" gridLines="1"/>
  <pageMargins left="0.23622047244094491" right="0.23622047244094491" top="0.98425196850393704" bottom="0.74803149606299213" header="0.31496062992125984" footer="0.31496062992125984"/>
  <pageSetup scale="78" orientation="portrait" r:id="rId1"/>
  <headerFooter alignWithMargins="0">
    <oddHeader>&amp;L&amp;G&amp;C&amp;"Calibri,Gras"&amp;9
&amp;R&amp;"Calibri,Gras"&amp;8Accès 3 - Commercialisation 2025-2026
&amp;A
&amp;P de &amp;N</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154"/>
  <sheetViews>
    <sheetView zoomScaleNormal="100" workbookViewId="0">
      <selection activeCell="A5" sqref="A5:B5"/>
    </sheetView>
  </sheetViews>
  <sheetFormatPr baseColWidth="10" defaultColWidth="31.140625" defaultRowHeight="12.75" x14ac:dyDescent="0.25"/>
  <cols>
    <col min="1" max="1" width="31.140625" style="3" customWidth="1"/>
    <col min="2" max="2" width="94.5703125" style="3" customWidth="1"/>
    <col min="3" max="247" width="11.42578125" style="3" customWidth="1"/>
    <col min="248" max="16384" width="31.140625" style="3"/>
  </cols>
  <sheetData>
    <row r="1" spans="1:2" x14ac:dyDescent="0.2">
      <c r="A1" s="48" t="s">
        <v>406</v>
      </c>
      <c r="B1" s="268">
        <f>'1-Déclarations'!B1</f>
        <v>0</v>
      </c>
    </row>
    <row r="2" spans="1:2" x14ac:dyDescent="0.2">
      <c r="A2" s="4" t="s">
        <v>0</v>
      </c>
      <c r="B2" s="268">
        <f>'1-Déclarations'!B2</f>
        <v>0</v>
      </c>
    </row>
    <row r="3" spans="1:2" x14ac:dyDescent="0.2">
      <c r="A3" s="5" t="s">
        <v>8</v>
      </c>
      <c r="B3" s="268">
        <f>'1-Déclarations'!B3</f>
        <v>0</v>
      </c>
    </row>
    <row r="4" spans="1:2" x14ac:dyDescent="0.2">
      <c r="A4" s="466"/>
      <c r="B4" s="466"/>
    </row>
    <row r="5" spans="1:2" s="6" customFormat="1" ht="24" customHeight="1" x14ac:dyDescent="0.2">
      <c r="A5" s="485" t="s">
        <v>247</v>
      </c>
      <c r="B5" s="486"/>
    </row>
    <row r="6" spans="1:2" s="10" customFormat="1" ht="14.45" customHeight="1" x14ac:dyDescent="0.2">
      <c r="A6" s="487" t="s">
        <v>250</v>
      </c>
      <c r="B6" s="487"/>
    </row>
    <row r="7" spans="1:2" s="10" customFormat="1" ht="12" x14ac:dyDescent="0.2">
      <c r="A7" s="488" t="s">
        <v>248</v>
      </c>
      <c r="B7" s="488"/>
    </row>
    <row r="8" spans="1:2" s="10" customFormat="1" ht="12" x14ac:dyDescent="0.2">
      <c r="A8" s="489"/>
      <c r="B8" s="489"/>
    </row>
    <row r="9" spans="1:2" s="10" customFormat="1" ht="25.5" customHeight="1" x14ac:dyDescent="0.2">
      <c r="A9" s="467" t="s">
        <v>328</v>
      </c>
      <c r="B9" s="468"/>
    </row>
    <row r="10" spans="1:2" s="11" customFormat="1" ht="95.1" customHeight="1" x14ac:dyDescent="0.2">
      <c r="A10" s="491"/>
      <c r="B10" s="491"/>
    </row>
    <row r="11" spans="1:2" s="10" customFormat="1" ht="28.5" customHeight="1" x14ac:dyDescent="0.2">
      <c r="A11" s="467" t="s">
        <v>329</v>
      </c>
      <c r="B11" s="468"/>
    </row>
    <row r="12" spans="1:2" s="11" customFormat="1" ht="72" customHeight="1" x14ac:dyDescent="0.2">
      <c r="A12" s="491"/>
      <c r="B12" s="491"/>
    </row>
    <row r="13" spans="1:2" s="10" customFormat="1" ht="21.6" customHeight="1" x14ac:dyDescent="0.2">
      <c r="A13" s="467" t="s">
        <v>330</v>
      </c>
      <c r="B13" s="468"/>
    </row>
    <row r="14" spans="1:2" s="11" customFormat="1" ht="78.95" customHeight="1" x14ac:dyDescent="0.2">
      <c r="A14" s="491"/>
      <c r="B14" s="491"/>
    </row>
    <row r="15" spans="1:2" s="10" customFormat="1" ht="23.45" customHeight="1" x14ac:dyDescent="0.2">
      <c r="A15" s="467" t="s">
        <v>444</v>
      </c>
      <c r="B15" s="468"/>
    </row>
    <row r="16" spans="1:2" s="11" customFormat="1" ht="78" customHeight="1" x14ac:dyDescent="0.2">
      <c r="A16" s="491"/>
      <c r="B16" s="491"/>
    </row>
    <row r="17" spans="1:2" s="10" customFormat="1" ht="25.5" customHeight="1" x14ac:dyDescent="0.2">
      <c r="A17" s="467" t="s">
        <v>249</v>
      </c>
      <c r="B17" s="468"/>
    </row>
    <row r="18" spans="1:2" s="11" customFormat="1" ht="66.599999999999994" customHeight="1" x14ac:dyDescent="0.2">
      <c r="A18" s="491"/>
      <c r="B18" s="491"/>
    </row>
    <row r="19" spans="1:2" s="11" customFormat="1" ht="12" x14ac:dyDescent="0.2">
      <c r="A19" s="490"/>
      <c r="B19" s="490"/>
    </row>
    <row r="20" spans="1:2" s="11" customFormat="1" ht="12" x14ac:dyDescent="0.2">
      <c r="A20" s="490"/>
      <c r="B20" s="490"/>
    </row>
    <row r="21" spans="1:2" s="11" customFormat="1" ht="12" x14ac:dyDescent="0.2">
      <c r="A21" s="490"/>
      <c r="B21" s="490"/>
    </row>
    <row r="22" spans="1:2" s="11" customFormat="1" ht="12" x14ac:dyDescent="0.2">
      <c r="A22" s="490"/>
      <c r="B22" s="490"/>
    </row>
    <row r="23" spans="1:2" s="11" customFormat="1" ht="12" x14ac:dyDescent="0.2">
      <c r="A23" s="490"/>
      <c r="B23" s="490"/>
    </row>
    <row r="24" spans="1:2" s="11" customFormat="1" ht="12" x14ac:dyDescent="0.2">
      <c r="A24" s="490"/>
      <c r="B24" s="490"/>
    </row>
    <row r="25" spans="1:2" s="11" customFormat="1" ht="12" x14ac:dyDescent="0.2"/>
    <row r="26" spans="1:2" s="11" customFormat="1" ht="12" x14ac:dyDescent="0.2"/>
    <row r="27" spans="1:2" s="11" customFormat="1" ht="12" x14ac:dyDescent="0.2"/>
    <row r="28" spans="1:2" s="11" customFormat="1" ht="12" x14ac:dyDescent="0.2"/>
    <row r="29" spans="1:2" s="11" customFormat="1" ht="12" x14ac:dyDescent="0.2"/>
    <row r="30" spans="1:2" s="11" customFormat="1" ht="12" x14ac:dyDescent="0.2"/>
    <row r="31" spans="1:2" s="11" customFormat="1" ht="12" x14ac:dyDescent="0.2"/>
    <row r="32" spans="1:2" s="11" customFormat="1" ht="12" x14ac:dyDescent="0.2"/>
    <row r="33" s="11" customFormat="1" ht="12" x14ac:dyDescent="0.2"/>
    <row r="34" s="11" customFormat="1" ht="12" x14ac:dyDescent="0.2"/>
    <row r="35" s="11" customFormat="1" ht="12" x14ac:dyDescent="0.2"/>
    <row r="36" s="11" customFormat="1" ht="12" x14ac:dyDescent="0.2"/>
    <row r="37" s="11" customFormat="1" ht="12" x14ac:dyDescent="0.2"/>
    <row r="38" s="11" customFormat="1" ht="12" x14ac:dyDescent="0.2"/>
    <row r="39" s="11" customFormat="1" ht="12" x14ac:dyDescent="0.2"/>
    <row r="40" s="11" customFormat="1" ht="12" x14ac:dyDescent="0.2"/>
    <row r="41" s="11" customFormat="1" ht="12" x14ac:dyDescent="0.2"/>
    <row r="42" s="11" customFormat="1" ht="12" x14ac:dyDescent="0.2"/>
    <row r="43" s="11" customFormat="1" ht="12" x14ac:dyDescent="0.2"/>
    <row r="44" s="11" customFormat="1" ht="12" x14ac:dyDescent="0.2"/>
    <row r="45" s="11" customFormat="1" ht="12" x14ac:dyDescent="0.2"/>
    <row r="46" s="11" customFormat="1" ht="12" x14ac:dyDescent="0.2"/>
    <row r="47" s="11" customFormat="1" ht="12" x14ac:dyDescent="0.2"/>
    <row r="48" s="11" customFormat="1" ht="12" x14ac:dyDescent="0.2"/>
    <row r="49" s="11" customFormat="1" ht="12" x14ac:dyDescent="0.2"/>
    <row r="50" s="11" customFormat="1" ht="12" x14ac:dyDescent="0.2"/>
    <row r="51" s="11" customFormat="1" ht="12" x14ac:dyDescent="0.2"/>
    <row r="52" s="11" customFormat="1" ht="12" x14ac:dyDescent="0.2"/>
    <row r="53" s="11" customFormat="1" ht="12" x14ac:dyDescent="0.2"/>
    <row r="54" s="11" customFormat="1" ht="12" x14ac:dyDescent="0.2"/>
    <row r="55" s="11" customFormat="1" ht="12" x14ac:dyDescent="0.2"/>
    <row r="56" s="11" customFormat="1" ht="12" x14ac:dyDescent="0.2"/>
    <row r="57" s="11" customFormat="1" ht="12" x14ac:dyDescent="0.2"/>
    <row r="58" s="11" customFormat="1" ht="12" x14ac:dyDescent="0.2"/>
    <row r="59" s="11" customFormat="1" ht="12" x14ac:dyDescent="0.2"/>
    <row r="60" s="11" customFormat="1" ht="12" x14ac:dyDescent="0.2"/>
    <row r="61" s="11" customFormat="1" ht="12" x14ac:dyDescent="0.2"/>
    <row r="62" s="11" customFormat="1" ht="12" x14ac:dyDescent="0.2"/>
    <row r="63" s="11" customFormat="1" ht="12" x14ac:dyDescent="0.2"/>
    <row r="64" s="11" customFormat="1" ht="12" x14ac:dyDescent="0.2"/>
    <row r="65" s="11" customFormat="1" ht="12" x14ac:dyDescent="0.2"/>
    <row r="66" s="11" customFormat="1" ht="12" x14ac:dyDescent="0.2"/>
    <row r="67" s="11" customFormat="1" ht="12" x14ac:dyDescent="0.2"/>
    <row r="68" s="11" customFormat="1" ht="12" x14ac:dyDescent="0.2"/>
    <row r="69" s="11" customFormat="1" ht="12" x14ac:dyDescent="0.2"/>
    <row r="70" s="11" customFormat="1" ht="12" x14ac:dyDescent="0.2"/>
    <row r="71" s="11" customFormat="1" ht="12" x14ac:dyDescent="0.2"/>
    <row r="72" s="11" customFormat="1" ht="12" x14ac:dyDescent="0.2"/>
    <row r="73" s="11" customFormat="1" ht="12" x14ac:dyDescent="0.2"/>
    <row r="74" s="11" customFormat="1" ht="12" x14ac:dyDescent="0.2"/>
    <row r="75" s="11" customFormat="1" ht="12" x14ac:dyDescent="0.2"/>
    <row r="76" s="11" customFormat="1" ht="12" x14ac:dyDescent="0.2"/>
    <row r="77" s="11" customFormat="1" ht="12" x14ac:dyDescent="0.2"/>
    <row r="78" s="11" customFormat="1" ht="12" x14ac:dyDescent="0.2"/>
    <row r="79" s="11" customFormat="1" ht="12" x14ac:dyDescent="0.2"/>
    <row r="80" s="11" customFormat="1" ht="12" x14ac:dyDescent="0.2"/>
    <row r="81" s="11" customFormat="1" ht="12" x14ac:dyDescent="0.2"/>
    <row r="82" s="11" customFormat="1" ht="12" x14ac:dyDescent="0.2"/>
    <row r="83" s="11" customFormat="1" ht="12" x14ac:dyDescent="0.2"/>
    <row r="84" s="11" customFormat="1" ht="12" x14ac:dyDescent="0.2"/>
    <row r="85" s="11" customFormat="1" ht="12" x14ac:dyDescent="0.2"/>
    <row r="86" s="11" customFormat="1" ht="12" x14ac:dyDescent="0.2"/>
    <row r="87" s="11" customFormat="1" ht="12" x14ac:dyDescent="0.2"/>
    <row r="88" s="11" customFormat="1" ht="12" x14ac:dyDescent="0.2"/>
    <row r="89" s="11" customFormat="1" ht="12" x14ac:dyDescent="0.2"/>
    <row r="90" s="11" customFormat="1" ht="12" x14ac:dyDescent="0.2"/>
    <row r="91" s="11" customFormat="1" ht="12" x14ac:dyDescent="0.2"/>
    <row r="92" s="11" customFormat="1" ht="12" x14ac:dyDescent="0.2"/>
    <row r="93" s="11" customFormat="1" ht="12" x14ac:dyDescent="0.2"/>
    <row r="94" s="11" customFormat="1" ht="12" x14ac:dyDescent="0.2"/>
    <row r="95" s="11" customFormat="1" ht="12" x14ac:dyDescent="0.2"/>
    <row r="96" s="11" customFormat="1" ht="12" x14ac:dyDescent="0.2"/>
    <row r="97" s="11" customFormat="1" ht="12" x14ac:dyDescent="0.2"/>
    <row r="98" s="11" customFormat="1" ht="12" x14ac:dyDescent="0.2"/>
    <row r="99" s="11" customFormat="1" ht="12" x14ac:dyDescent="0.2"/>
    <row r="100" s="11" customFormat="1" ht="12" x14ac:dyDescent="0.2"/>
    <row r="101" s="11" customFormat="1" ht="12" x14ac:dyDescent="0.2"/>
    <row r="102" s="11" customFormat="1" ht="12" x14ac:dyDescent="0.2"/>
    <row r="103" s="11" customFormat="1" ht="12" x14ac:dyDescent="0.2"/>
    <row r="104" s="11" customFormat="1" ht="12" x14ac:dyDescent="0.2"/>
    <row r="105" s="11" customFormat="1" ht="12" x14ac:dyDescent="0.2"/>
    <row r="106" s="11" customFormat="1" ht="12" x14ac:dyDescent="0.2"/>
    <row r="107" s="11" customFormat="1" ht="12" x14ac:dyDescent="0.2"/>
    <row r="108" s="11" customFormat="1" ht="12" x14ac:dyDescent="0.2"/>
    <row r="109" s="11" customFormat="1" ht="12" x14ac:dyDescent="0.2"/>
    <row r="110" s="11" customFormat="1" ht="12" x14ac:dyDescent="0.2"/>
    <row r="111" s="11" customFormat="1" ht="12" x14ac:dyDescent="0.2"/>
    <row r="112" s="11" customFormat="1" ht="12" x14ac:dyDescent="0.2"/>
    <row r="113" s="11" customFormat="1" ht="12" x14ac:dyDescent="0.2"/>
    <row r="114" s="11" customFormat="1" ht="12" x14ac:dyDescent="0.2"/>
    <row r="115" s="11" customFormat="1" ht="12" x14ac:dyDescent="0.2"/>
    <row r="116" s="11" customFormat="1" ht="12" x14ac:dyDescent="0.2"/>
    <row r="117" s="11" customFormat="1" ht="12" x14ac:dyDescent="0.2"/>
    <row r="118" s="11" customFormat="1" ht="12" x14ac:dyDescent="0.2"/>
    <row r="119" s="11" customFormat="1" ht="12" x14ac:dyDescent="0.2"/>
    <row r="120" s="11" customFormat="1" ht="12" x14ac:dyDescent="0.2"/>
    <row r="121" s="11" customFormat="1" ht="12" x14ac:dyDescent="0.2"/>
    <row r="122" s="11" customFormat="1" ht="12" x14ac:dyDescent="0.2"/>
    <row r="123" s="11" customFormat="1" ht="12" x14ac:dyDescent="0.2"/>
    <row r="124" s="11" customFormat="1" ht="12" x14ac:dyDescent="0.2"/>
    <row r="125" s="11" customFormat="1" ht="12" x14ac:dyDescent="0.2"/>
    <row r="126" s="11" customFormat="1" ht="12" x14ac:dyDescent="0.2"/>
    <row r="127" s="11" customFormat="1" ht="12" x14ac:dyDescent="0.2"/>
    <row r="128" s="11" customFormat="1" ht="12" x14ac:dyDescent="0.2"/>
    <row r="129" s="11" customFormat="1" ht="12" x14ac:dyDescent="0.2"/>
    <row r="130" s="11" customFormat="1" ht="12" x14ac:dyDescent="0.2"/>
    <row r="131" s="11" customFormat="1" ht="12" x14ac:dyDescent="0.2"/>
    <row r="132" s="11" customFormat="1" ht="12" x14ac:dyDescent="0.2"/>
    <row r="133" s="11" customFormat="1" ht="12" x14ac:dyDescent="0.2"/>
    <row r="134" s="11" customFormat="1" ht="12" x14ac:dyDescent="0.2"/>
    <row r="135" s="11" customFormat="1" ht="12" x14ac:dyDescent="0.2"/>
    <row r="136" s="11" customFormat="1" ht="12" x14ac:dyDescent="0.2"/>
    <row r="137" s="11" customFormat="1" ht="12" x14ac:dyDescent="0.2"/>
    <row r="138" s="11" customFormat="1" ht="12" x14ac:dyDescent="0.2"/>
    <row r="139" s="11" customFormat="1" ht="12" x14ac:dyDescent="0.2"/>
    <row r="140" s="11" customFormat="1" ht="12" x14ac:dyDescent="0.2"/>
    <row r="141" s="11" customFormat="1" ht="12" x14ac:dyDescent="0.2"/>
    <row r="142" s="11" customFormat="1" ht="12" x14ac:dyDescent="0.2"/>
    <row r="143" s="11" customFormat="1" ht="12" x14ac:dyDescent="0.2"/>
    <row r="144" s="11" customFormat="1" ht="12" x14ac:dyDescent="0.2"/>
    <row r="145" s="11" customFormat="1" ht="12" x14ac:dyDescent="0.2"/>
    <row r="146" s="11" customFormat="1" ht="12" x14ac:dyDescent="0.2"/>
    <row r="147" s="11" customFormat="1" ht="12" x14ac:dyDescent="0.2"/>
    <row r="148" s="11" customFormat="1" ht="12" x14ac:dyDescent="0.2"/>
    <row r="149" s="11" customFormat="1" ht="12" x14ac:dyDescent="0.2"/>
    <row r="150" s="11" customFormat="1" ht="12" x14ac:dyDescent="0.2"/>
    <row r="151" s="11" customFormat="1" ht="12" x14ac:dyDescent="0.2"/>
    <row r="152" s="11" customFormat="1" ht="12" x14ac:dyDescent="0.2"/>
    <row r="153" s="11" customFormat="1" ht="12" x14ac:dyDescent="0.2"/>
    <row r="154" s="11" customFormat="1" ht="12" x14ac:dyDescent="0.2"/>
  </sheetData>
  <mergeCells count="21">
    <mergeCell ref="A23:B23"/>
    <mergeCell ref="A24:B24"/>
    <mergeCell ref="A10:B10"/>
    <mergeCell ref="A19:B19"/>
    <mergeCell ref="A12:B12"/>
    <mergeCell ref="A14:B14"/>
    <mergeCell ref="A22:B22"/>
    <mergeCell ref="A16:B16"/>
    <mergeCell ref="A17:B17"/>
    <mergeCell ref="A20:B20"/>
    <mergeCell ref="A21:B21"/>
    <mergeCell ref="A13:B13"/>
    <mergeCell ref="A15:B15"/>
    <mergeCell ref="A18:B18"/>
    <mergeCell ref="A11:B11"/>
    <mergeCell ref="A9:B9"/>
    <mergeCell ref="A4:B4"/>
    <mergeCell ref="A5:B5"/>
    <mergeCell ref="A6:B6"/>
    <mergeCell ref="A7:B7"/>
    <mergeCell ref="A8:B8"/>
  </mergeCells>
  <printOptions horizontalCentered="1" gridLines="1"/>
  <pageMargins left="0.23622047244094491" right="0.23622047244094491" top="0.98425196850393704" bottom="0.74803149606299213" header="0.31496062992125984" footer="0.31496062992125984"/>
  <pageSetup scale="81" fitToHeight="0" orientation="portrait" r:id="rId1"/>
  <headerFooter scaleWithDoc="0" alignWithMargins="0">
    <oddHeader>&amp;L&amp;G&amp;C&amp;"Calibri,Gras"&amp;9
&amp;R&amp;"Calibri,Gras"&amp;8Accès 3 - Commercialisation 2025-2026
&amp;A
&amp;P de &amp;N</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EEE49-C7E7-4D8B-9E0B-D859C22F7514}">
  <sheetPr>
    <pageSetUpPr fitToPage="1"/>
  </sheetPr>
  <dimension ref="A1:P42"/>
  <sheetViews>
    <sheetView zoomScaleNormal="100" workbookViewId="0">
      <selection activeCell="P7" sqref="P7"/>
    </sheetView>
  </sheetViews>
  <sheetFormatPr baseColWidth="10" defaultColWidth="11.42578125" defaultRowHeight="12.75" x14ac:dyDescent="0.25"/>
  <cols>
    <col min="1" max="1" width="8.85546875" style="3" customWidth="1"/>
    <col min="2" max="2" width="19.140625" style="3" customWidth="1"/>
    <col min="3" max="3" width="11.140625" style="3" customWidth="1"/>
    <col min="4" max="4" width="14.140625" style="3" customWidth="1"/>
    <col min="5" max="5" width="11.7109375" style="3" customWidth="1"/>
    <col min="6" max="7" width="11.42578125" style="3"/>
    <col min="8" max="8" width="7.5703125" style="3" customWidth="1"/>
    <col min="9" max="9" width="12.140625" style="3" bestFit="1" customWidth="1"/>
    <col min="10" max="10" width="12.42578125" style="3" customWidth="1"/>
    <col min="11" max="11" width="8.42578125" style="3" customWidth="1"/>
    <col min="12" max="12" width="10.85546875" style="3" customWidth="1"/>
    <col min="13" max="13" width="11.140625" style="3" customWidth="1"/>
    <col min="14" max="14" width="9" style="3" customWidth="1"/>
    <col min="15" max="16384" width="11.42578125" style="3"/>
  </cols>
  <sheetData>
    <row r="1" spans="1:14" x14ac:dyDescent="0.2">
      <c r="A1" s="48" t="s">
        <v>406</v>
      </c>
      <c r="C1" s="414">
        <f>'1-Déclarations'!B1</f>
        <v>0</v>
      </c>
      <c r="D1" s="414"/>
      <c r="E1" s="414"/>
      <c r="F1" s="414"/>
      <c r="G1" s="414"/>
      <c r="H1" s="414"/>
      <c r="I1" s="414"/>
      <c r="J1" s="414"/>
      <c r="K1" s="414"/>
      <c r="L1" s="414"/>
      <c r="M1" s="414"/>
      <c r="N1" s="414"/>
    </row>
    <row r="2" spans="1:14" x14ac:dyDescent="0.2">
      <c r="A2" s="2" t="s">
        <v>0</v>
      </c>
      <c r="C2" s="414">
        <f>'1-Déclarations'!B2</f>
        <v>0</v>
      </c>
      <c r="D2" s="414"/>
      <c r="E2" s="414"/>
      <c r="F2" s="414"/>
      <c r="G2" s="414"/>
      <c r="H2" s="414"/>
      <c r="I2" s="414"/>
      <c r="J2" s="414"/>
      <c r="K2" s="414"/>
      <c r="L2" s="414"/>
      <c r="M2" s="414"/>
      <c r="N2" s="414"/>
    </row>
    <row r="3" spans="1:14" x14ac:dyDescent="0.2">
      <c r="A3" s="16" t="s">
        <v>8</v>
      </c>
      <c r="C3" s="414">
        <f>'1-Déclarations'!B3</f>
        <v>0</v>
      </c>
      <c r="D3" s="414"/>
      <c r="E3" s="414"/>
      <c r="F3" s="414"/>
      <c r="G3" s="414"/>
      <c r="H3" s="414"/>
      <c r="I3" s="414"/>
      <c r="J3" s="414"/>
      <c r="K3" s="414"/>
      <c r="L3" s="414"/>
      <c r="M3" s="414"/>
      <c r="N3" s="414"/>
    </row>
    <row r="4" spans="1:14" x14ac:dyDescent="0.2">
      <c r="A4" s="504"/>
      <c r="B4" s="504"/>
      <c r="C4" s="504"/>
      <c r="D4" s="504"/>
      <c r="E4" s="504"/>
      <c r="F4" s="504"/>
      <c r="G4" s="504"/>
      <c r="H4" s="504"/>
      <c r="I4" s="504"/>
      <c r="J4" s="504"/>
      <c r="K4" s="504"/>
      <c r="L4" s="504"/>
      <c r="M4" s="504"/>
      <c r="N4" s="504"/>
    </row>
    <row r="5" spans="1:14" s="47" customFormat="1" ht="14.25" customHeight="1" x14ac:dyDescent="0.2">
      <c r="A5" s="509" t="s">
        <v>19</v>
      </c>
      <c r="B5" s="510"/>
      <c r="C5" s="510"/>
      <c r="D5" s="510"/>
      <c r="E5" s="510"/>
      <c r="F5" s="510"/>
      <c r="G5" s="510"/>
      <c r="H5" s="510"/>
      <c r="I5" s="510"/>
      <c r="J5" s="510"/>
      <c r="K5" s="510"/>
      <c r="L5" s="510"/>
      <c r="M5" s="510"/>
      <c r="N5" s="511"/>
    </row>
    <row r="6" spans="1:14" s="47" customFormat="1" ht="19.5" customHeight="1" x14ac:dyDescent="0.2">
      <c r="A6" s="512" t="s">
        <v>332</v>
      </c>
      <c r="B6" s="437"/>
      <c r="C6" s="437"/>
      <c r="D6" s="437"/>
      <c r="E6" s="437"/>
      <c r="F6" s="437"/>
      <c r="G6" s="437"/>
      <c r="H6" s="437"/>
      <c r="I6" s="437"/>
      <c r="J6" s="437"/>
      <c r="K6" s="437"/>
      <c r="L6" s="437"/>
      <c r="M6" s="437"/>
      <c r="N6" s="513"/>
    </row>
    <row r="7" spans="1:14" s="47" customFormat="1" ht="14.1" customHeight="1" x14ac:dyDescent="0.2">
      <c r="A7" s="68" t="s">
        <v>20</v>
      </c>
      <c r="B7" s="253" t="s">
        <v>21</v>
      </c>
      <c r="C7" s="514" t="s">
        <v>22</v>
      </c>
      <c r="D7" s="514"/>
      <c r="E7" s="254"/>
      <c r="F7" s="253"/>
      <c r="N7" s="255"/>
    </row>
    <row r="8" spans="1:14" s="47" customFormat="1" ht="14.1" customHeight="1" x14ac:dyDescent="0.2">
      <c r="A8" s="69">
        <v>1</v>
      </c>
      <c r="C8" s="515"/>
      <c r="D8" s="515"/>
      <c r="E8" s="256"/>
      <c r="N8" s="255"/>
    </row>
    <row r="9" spans="1:14" s="47" customFormat="1" ht="14.1" customHeight="1" x14ac:dyDescent="0.2">
      <c r="A9" s="69">
        <v>2</v>
      </c>
      <c r="C9" s="515"/>
      <c r="D9" s="515"/>
      <c r="E9" s="256"/>
      <c r="N9" s="255"/>
    </row>
    <row r="10" spans="1:14" s="47" customFormat="1" ht="14.1" customHeight="1" x14ac:dyDescent="0.2">
      <c r="A10" s="69">
        <v>3</v>
      </c>
      <c r="C10" s="515"/>
      <c r="D10" s="515"/>
      <c r="E10" s="256"/>
      <c r="N10" s="255"/>
    </row>
    <row r="11" spans="1:14" s="47" customFormat="1" ht="14.1" customHeight="1" x14ac:dyDescent="0.2">
      <c r="A11" s="69">
        <v>4</v>
      </c>
      <c r="C11" s="492"/>
      <c r="D11" s="492"/>
      <c r="N11" s="255"/>
    </row>
    <row r="12" spans="1:14" s="47" customFormat="1" ht="14.1" customHeight="1" x14ac:dyDescent="0.2">
      <c r="A12" s="69">
        <v>5</v>
      </c>
      <c r="C12" s="492"/>
      <c r="D12" s="492"/>
      <c r="N12" s="255"/>
    </row>
    <row r="13" spans="1:14" s="47" customFormat="1" ht="14.1" customHeight="1" x14ac:dyDescent="0.2">
      <c r="A13" s="69">
        <v>6</v>
      </c>
      <c r="C13" s="492"/>
      <c r="D13" s="492"/>
      <c r="N13" s="255"/>
    </row>
    <row r="14" spans="1:14" x14ac:dyDescent="0.2">
      <c r="A14" s="69">
        <v>7</v>
      </c>
      <c r="C14" s="492"/>
      <c r="D14" s="492"/>
      <c r="E14" s="47"/>
      <c r="F14" s="47"/>
      <c r="N14" s="257"/>
    </row>
    <row r="15" spans="1:14" x14ac:dyDescent="0.2">
      <c r="A15" s="69">
        <v>8</v>
      </c>
      <c r="C15" s="492"/>
      <c r="D15" s="492"/>
      <c r="E15" s="47"/>
      <c r="F15" s="47"/>
      <c r="N15" s="257"/>
    </row>
    <row r="16" spans="1:14" x14ac:dyDescent="0.2">
      <c r="A16" s="69">
        <v>9</v>
      </c>
      <c r="C16" s="492"/>
      <c r="D16" s="492"/>
      <c r="E16" s="47"/>
      <c r="F16" s="47"/>
      <c r="N16" s="257"/>
    </row>
    <row r="17" spans="1:16" x14ac:dyDescent="0.2">
      <c r="A17" s="258">
        <v>10</v>
      </c>
      <c r="B17" s="259"/>
      <c r="C17" s="493"/>
      <c r="D17" s="493"/>
      <c r="E17" s="260"/>
      <c r="F17" s="260"/>
      <c r="G17" s="259"/>
      <c r="H17" s="259"/>
      <c r="I17" s="259"/>
      <c r="J17" s="259"/>
      <c r="K17" s="259"/>
      <c r="L17" s="259"/>
      <c r="M17" s="259"/>
      <c r="N17" s="261"/>
    </row>
    <row r="18" spans="1:16" s="8" customFormat="1" ht="29.1" customHeight="1" x14ac:dyDescent="0.2">
      <c r="A18" s="505" t="s">
        <v>262</v>
      </c>
      <c r="B18" s="505"/>
      <c r="C18" s="505"/>
      <c r="D18" s="505"/>
      <c r="E18" s="505"/>
      <c r="F18" s="505"/>
      <c r="G18" s="505"/>
      <c r="H18" s="505"/>
      <c r="I18" s="505"/>
      <c r="J18" s="505"/>
      <c r="K18" s="506" t="s">
        <v>12</v>
      </c>
      <c r="L18" s="507" t="s">
        <v>13</v>
      </c>
      <c r="M18" s="507"/>
      <c r="N18" s="507"/>
      <c r="O18" s="50"/>
      <c r="P18" s="50"/>
    </row>
    <row r="19" spans="1:16" s="55" customFormat="1" ht="38.25" x14ac:dyDescent="0.25">
      <c r="A19" s="51" t="s">
        <v>263</v>
      </c>
      <c r="B19" s="51" t="s">
        <v>264</v>
      </c>
      <c r="C19" s="52" t="s">
        <v>265</v>
      </c>
      <c r="D19" s="52" t="s">
        <v>147</v>
      </c>
      <c r="E19" s="52" t="s">
        <v>266</v>
      </c>
      <c r="F19" s="508" t="s">
        <v>14</v>
      </c>
      <c r="G19" s="508"/>
      <c r="H19" s="51" t="s">
        <v>331</v>
      </c>
      <c r="I19" s="51" t="s">
        <v>15</v>
      </c>
      <c r="J19" s="53" t="s">
        <v>267</v>
      </c>
      <c r="K19" s="506"/>
      <c r="L19" s="53" t="s">
        <v>208</v>
      </c>
      <c r="M19" s="53" t="s">
        <v>294</v>
      </c>
      <c r="N19" s="51" t="s">
        <v>16</v>
      </c>
      <c r="O19" s="54"/>
      <c r="P19" s="54"/>
    </row>
    <row r="20" spans="1:16" s="8" customFormat="1" ht="14.1" customHeight="1" x14ac:dyDescent="0.2">
      <c r="A20" s="251">
        <v>1</v>
      </c>
      <c r="B20" s="56"/>
      <c r="C20" s="57"/>
      <c r="D20" s="57"/>
      <c r="E20" s="57"/>
      <c r="F20" s="496"/>
      <c r="G20" s="497"/>
      <c r="H20" s="56"/>
      <c r="I20" s="56"/>
      <c r="J20" s="58"/>
      <c r="K20" s="59"/>
      <c r="L20" s="60"/>
      <c r="M20" s="61"/>
      <c r="N20" s="262"/>
      <c r="O20" s="50"/>
      <c r="P20" s="50"/>
    </row>
    <row r="21" spans="1:16" s="8" customFormat="1" ht="14.1" customHeight="1" x14ac:dyDescent="0.2">
      <c r="A21" s="252">
        <v>2</v>
      </c>
      <c r="B21" s="62"/>
      <c r="C21" s="57"/>
      <c r="D21" s="63"/>
      <c r="E21" s="63"/>
      <c r="F21" s="494"/>
      <c r="G21" s="495"/>
      <c r="H21" s="62"/>
      <c r="I21" s="62"/>
      <c r="J21" s="64"/>
      <c r="K21" s="65"/>
      <c r="L21" s="66"/>
      <c r="M21" s="67"/>
      <c r="N21" s="263"/>
      <c r="O21" s="50"/>
      <c r="P21" s="50"/>
    </row>
    <row r="22" spans="1:16" s="8" customFormat="1" ht="14.1" customHeight="1" x14ac:dyDescent="0.2">
      <c r="A22" s="252">
        <v>3</v>
      </c>
      <c r="B22" s="62"/>
      <c r="C22" s="57"/>
      <c r="D22" s="63"/>
      <c r="E22" s="63"/>
      <c r="F22" s="494"/>
      <c r="G22" s="495"/>
      <c r="H22" s="62"/>
      <c r="I22" s="62"/>
      <c r="J22" s="64"/>
      <c r="K22" s="65"/>
      <c r="L22" s="66"/>
      <c r="M22" s="67"/>
      <c r="N22" s="263"/>
      <c r="O22" s="50"/>
      <c r="P22" s="50"/>
    </row>
    <row r="23" spans="1:16" s="8" customFormat="1" ht="14.1" customHeight="1" x14ac:dyDescent="0.2">
      <c r="A23" s="252">
        <v>4</v>
      </c>
      <c r="B23" s="62"/>
      <c r="C23" s="57"/>
      <c r="D23" s="63"/>
      <c r="E23" s="63"/>
      <c r="F23" s="494"/>
      <c r="G23" s="495"/>
      <c r="H23" s="62"/>
      <c r="I23" s="62"/>
      <c r="J23" s="64"/>
      <c r="K23" s="65"/>
      <c r="L23" s="66"/>
      <c r="M23" s="67"/>
      <c r="N23" s="263"/>
      <c r="O23" s="50"/>
      <c r="P23" s="50"/>
    </row>
    <row r="24" spans="1:16" s="8" customFormat="1" ht="14.1" customHeight="1" x14ac:dyDescent="0.2">
      <c r="A24" s="252">
        <v>5</v>
      </c>
      <c r="B24" s="62"/>
      <c r="C24" s="57"/>
      <c r="D24" s="63"/>
      <c r="E24" s="63"/>
      <c r="F24" s="494"/>
      <c r="G24" s="495"/>
      <c r="H24" s="62"/>
      <c r="I24" s="62"/>
      <c r="J24" s="64"/>
      <c r="K24" s="65"/>
      <c r="L24" s="66"/>
      <c r="M24" s="67"/>
      <c r="N24" s="263"/>
      <c r="O24" s="50"/>
      <c r="P24" s="50"/>
    </row>
    <row r="25" spans="1:16" s="8" customFormat="1" ht="14.1" customHeight="1" x14ac:dyDescent="0.2">
      <c r="A25" s="252">
        <v>6</v>
      </c>
      <c r="B25" s="62"/>
      <c r="C25" s="57"/>
      <c r="D25" s="63"/>
      <c r="E25" s="63"/>
      <c r="F25" s="494"/>
      <c r="G25" s="495"/>
      <c r="H25" s="62"/>
      <c r="I25" s="62"/>
      <c r="J25" s="64"/>
      <c r="K25" s="65"/>
      <c r="L25" s="66"/>
      <c r="M25" s="67"/>
      <c r="N25" s="263"/>
      <c r="O25" s="50"/>
      <c r="P25" s="50"/>
    </row>
    <row r="26" spans="1:16" s="8" customFormat="1" ht="14.1" customHeight="1" x14ac:dyDescent="0.2">
      <c r="A26" s="252">
        <v>7</v>
      </c>
      <c r="B26" s="62"/>
      <c r="C26" s="57"/>
      <c r="D26" s="63"/>
      <c r="E26" s="63"/>
      <c r="F26" s="494"/>
      <c r="G26" s="495"/>
      <c r="H26" s="62"/>
      <c r="I26" s="62"/>
      <c r="J26" s="64"/>
      <c r="K26" s="65"/>
      <c r="L26" s="66"/>
      <c r="M26" s="67"/>
      <c r="N26" s="263"/>
      <c r="O26" s="50"/>
      <c r="P26" s="50"/>
    </row>
    <row r="27" spans="1:16" s="8" customFormat="1" ht="14.1" customHeight="1" x14ac:dyDescent="0.2">
      <c r="A27" s="252">
        <v>8</v>
      </c>
      <c r="B27" s="62"/>
      <c r="C27" s="57"/>
      <c r="D27" s="63"/>
      <c r="E27" s="63"/>
      <c r="F27" s="494"/>
      <c r="G27" s="495"/>
      <c r="H27" s="62"/>
      <c r="I27" s="62"/>
      <c r="J27" s="64"/>
      <c r="K27" s="65"/>
      <c r="L27" s="66"/>
      <c r="M27" s="67"/>
      <c r="N27" s="263"/>
      <c r="O27" s="50"/>
      <c r="P27" s="50"/>
    </row>
    <row r="28" spans="1:16" s="8" customFormat="1" ht="14.1" customHeight="1" x14ac:dyDescent="0.2">
      <c r="A28" s="252">
        <v>9</v>
      </c>
      <c r="B28" s="62"/>
      <c r="C28" s="57"/>
      <c r="D28" s="63"/>
      <c r="E28" s="63"/>
      <c r="F28" s="494"/>
      <c r="G28" s="495"/>
      <c r="H28" s="62"/>
      <c r="I28" s="62"/>
      <c r="J28" s="64"/>
      <c r="K28" s="65"/>
      <c r="L28" s="66"/>
      <c r="M28" s="67"/>
      <c r="N28" s="263"/>
      <c r="O28" s="50"/>
      <c r="P28" s="50"/>
    </row>
    <row r="29" spans="1:16" s="8" customFormat="1" ht="14.1" customHeight="1" x14ac:dyDescent="0.2">
      <c r="A29" s="252">
        <v>10</v>
      </c>
      <c r="B29" s="62"/>
      <c r="C29" s="57"/>
      <c r="D29" s="63"/>
      <c r="E29" s="63"/>
      <c r="F29" s="494"/>
      <c r="G29" s="495"/>
      <c r="H29" s="62"/>
      <c r="I29" s="62"/>
      <c r="J29" s="64"/>
      <c r="K29" s="65"/>
      <c r="L29" s="66"/>
      <c r="M29" s="67"/>
      <c r="N29" s="263"/>
      <c r="O29" s="50"/>
      <c r="P29" s="50"/>
    </row>
    <row r="30" spans="1:16" s="8" customFormat="1" ht="14.1" customHeight="1" x14ac:dyDescent="0.2">
      <c r="A30" s="252">
        <v>11</v>
      </c>
      <c r="B30" s="62"/>
      <c r="C30" s="57"/>
      <c r="D30" s="63"/>
      <c r="E30" s="63"/>
      <c r="F30" s="494"/>
      <c r="G30" s="495"/>
      <c r="H30" s="62"/>
      <c r="I30" s="62"/>
      <c r="J30" s="64"/>
      <c r="K30" s="65"/>
      <c r="L30" s="66"/>
      <c r="M30" s="67"/>
      <c r="N30" s="263"/>
      <c r="O30" s="50"/>
      <c r="P30" s="50"/>
    </row>
    <row r="31" spans="1:16" s="8" customFormat="1" ht="14.1" customHeight="1" x14ac:dyDescent="0.2">
      <c r="A31" s="252">
        <v>12</v>
      </c>
      <c r="B31" s="62"/>
      <c r="C31" s="57"/>
      <c r="D31" s="63"/>
      <c r="E31" s="63"/>
      <c r="F31" s="494"/>
      <c r="G31" s="495"/>
      <c r="H31" s="62"/>
      <c r="I31" s="62"/>
      <c r="J31" s="64"/>
      <c r="K31" s="65"/>
      <c r="L31" s="66"/>
      <c r="M31" s="67"/>
      <c r="N31" s="263"/>
      <c r="O31" s="50"/>
      <c r="P31" s="50"/>
    </row>
    <row r="32" spans="1:16" s="8" customFormat="1" ht="14.1" customHeight="1" x14ac:dyDescent="0.2">
      <c r="A32" s="252">
        <v>13</v>
      </c>
      <c r="B32" s="62"/>
      <c r="C32" s="57"/>
      <c r="D32" s="63"/>
      <c r="E32" s="63"/>
      <c r="F32" s="494"/>
      <c r="G32" s="495"/>
      <c r="H32" s="62"/>
      <c r="I32" s="62"/>
      <c r="J32" s="64"/>
      <c r="K32" s="65"/>
      <c r="L32" s="66"/>
      <c r="M32" s="67"/>
      <c r="N32" s="263"/>
      <c r="O32" s="50"/>
      <c r="P32" s="50"/>
    </row>
    <row r="33" spans="1:16" s="8" customFormat="1" ht="14.1" customHeight="1" x14ac:dyDescent="0.2">
      <c r="A33" s="252">
        <v>14</v>
      </c>
      <c r="B33" s="62"/>
      <c r="C33" s="57"/>
      <c r="D33" s="63"/>
      <c r="E33" s="63"/>
      <c r="F33" s="494"/>
      <c r="G33" s="495"/>
      <c r="H33" s="62"/>
      <c r="I33" s="62"/>
      <c r="J33" s="64"/>
      <c r="K33" s="65"/>
      <c r="L33" s="66"/>
      <c r="M33" s="67"/>
      <c r="N33" s="263"/>
      <c r="O33" s="50"/>
      <c r="P33" s="50"/>
    </row>
    <row r="34" spans="1:16" s="8" customFormat="1" ht="14.1" customHeight="1" x14ac:dyDescent="0.2">
      <c r="A34" s="252">
        <v>15</v>
      </c>
      <c r="B34" s="62"/>
      <c r="C34" s="57"/>
      <c r="D34" s="63"/>
      <c r="E34" s="63"/>
      <c r="F34" s="494"/>
      <c r="G34" s="495"/>
      <c r="H34" s="62"/>
      <c r="I34" s="62"/>
      <c r="J34" s="64"/>
      <c r="K34" s="65"/>
      <c r="L34" s="66"/>
      <c r="M34" s="67"/>
      <c r="N34" s="263"/>
      <c r="O34" s="50"/>
      <c r="P34" s="50"/>
    </row>
    <row r="35" spans="1:16" s="8" customFormat="1" ht="14.1" customHeight="1" x14ac:dyDescent="0.2">
      <c r="A35" s="252">
        <v>16</v>
      </c>
      <c r="B35" s="62"/>
      <c r="C35" s="57"/>
      <c r="D35" s="63"/>
      <c r="E35" s="63"/>
      <c r="F35" s="494"/>
      <c r="G35" s="495"/>
      <c r="H35" s="62"/>
      <c r="I35" s="62"/>
      <c r="J35" s="64"/>
      <c r="K35" s="65"/>
      <c r="L35" s="66"/>
      <c r="M35" s="67"/>
      <c r="N35" s="263"/>
      <c r="O35" s="50"/>
      <c r="P35" s="50"/>
    </row>
    <row r="36" spans="1:16" s="8" customFormat="1" ht="14.1" customHeight="1" x14ac:dyDescent="0.2">
      <c r="A36" s="252">
        <v>17</v>
      </c>
      <c r="B36" s="62"/>
      <c r="C36" s="57"/>
      <c r="D36" s="63"/>
      <c r="E36" s="63"/>
      <c r="F36" s="494"/>
      <c r="G36" s="495"/>
      <c r="H36" s="62"/>
      <c r="I36" s="62"/>
      <c r="J36" s="64"/>
      <c r="K36" s="65"/>
      <c r="L36" s="66"/>
      <c r="M36" s="67"/>
      <c r="N36" s="263"/>
      <c r="O36" s="50"/>
      <c r="P36" s="50"/>
    </row>
    <row r="37" spans="1:16" s="8" customFormat="1" ht="14.1" customHeight="1" x14ac:dyDescent="0.2">
      <c r="A37" s="252">
        <v>18</v>
      </c>
      <c r="B37" s="62"/>
      <c r="C37" s="57"/>
      <c r="D37" s="63"/>
      <c r="E37" s="63"/>
      <c r="F37" s="494"/>
      <c r="G37" s="495"/>
      <c r="H37" s="62"/>
      <c r="I37" s="62"/>
      <c r="J37" s="64"/>
      <c r="K37" s="65"/>
      <c r="L37" s="66"/>
      <c r="M37" s="67"/>
      <c r="N37" s="263"/>
      <c r="O37" s="50"/>
      <c r="P37" s="50"/>
    </row>
    <row r="38" spans="1:16" s="8" customFormat="1" ht="14.1" customHeight="1" x14ac:dyDescent="0.2">
      <c r="A38" s="252">
        <v>19</v>
      </c>
      <c r="B38" s="62"/>
      <c r="C38" s="57"/>
      <c r="D38" s="63"/>
      <c r="E38" s="63"/>
      <c r="F38" s="494"/>
      <c r="G38" s="495"/>
      <c r="H38" s="62"/>
      <c r="I38" s="62"/>
      <c r="J38" s="64"/>
      <c r="K38" s="65"/>
      <c r="L38" s="66"/>
      <c r="M38" s="67"/>
      <c r="N38" s="263"/>
      <c r="O38" s="50"/>
      <c r="P38" s="50"/>
    </row>
    <row r="39" spans="1:16" s="8" customFormat="1" ht="14.1" customHeight="1" x14ac:dyDescent="0.2">
      <c r="A39" s="252">
        <v>20</v>
      </c>
      <c r="B39" s="62"/>
      <c r="C39" s="57"/>
      <c r="D39" s="63"/>
      <c r="E39" s="63"/>
      <c r="F39" s="494"/>
      <c r="G39" s="495"/>
      <c r="H39" s="62"/>
      <c r="I39" s="62"/>
      <c r="J39" s="64"/>
      <c r="K39" s="65"/>
      <c r="L39" s="66"/>
      <c r="M39" s="67"/>
      <c r="N39" s="263"/>
      <c r="O39" s="50"/>
      <c r="P39" s="50"/>
    </row>
    <row r="40" spans="1:16" s="8" customFormat="1" ht="14.45" customHeight="1" x14ac:dyDescent="0.2">
      <c r="A40" s="498" t="s">
        <v>17</v>
      </c>
      <c r="B40" s="499"/>
      <c r="C40" s="499"/>
      <c r="D40" s="499"/>
      <c r="E40" s="499"/>
      <c r="F40" s="499"/>
      <c r="G40" s="499"/>
      <c r="H40" s="499"/>
      <c r="I40" s="499"/>
      <c r="J40" s="499"/>
      <c r="K40" s="499"/>
      <c r="L40" s="499"/>
      <c r="M40" s="499"/>
      <c r="N40" s="500"/>
      <c r="O40" s="50"/>
      <c r="P40" s="50"/>
    </row>
    <row r="41" spans="1:16" s="8" customFormat="1" x14ac:dyDescent="0.2">
      <c r="A41" s="501" t="s">
        <v>18</v>
      </c>
      <c r="B41" s="502"/>
      <c r="C41" s="502"/>
      <c r="D41" s="502"/>
      <c r="E41" s="502"/>
      <c r="F41" s="502"/>
      <c r="G41" s="502"/>
      <c r="H41" s="502"/>
      <c r="I41" s="502"/>
      <c r="J41" s="502"/>
      <c r="K41" s="502"/>
      <c r="L41" s="502"/>
      <c r="M41" s="502"/>
      <c r="N41" s="503"/>
      <c r="O41" s="50"/>
      <c r="P41" s="50"/>
    </row>
    <row r="42" spans="1:16" s="8" customFormat="1" x14ac:dyDescent="0.2">
      <c r="A42" s="331"/>
      <c r="B42" s="332"/>
      <c r="C42" s="333"/>
      <c r="D42" s="333"/>
      <c r="E42" s="333"/>
      <c r="F42" s="70"/>
      <c r="G42" s="70"/>
      <c r="H42" s="70"/>
      <c r="I42" s="70"/>
      <c r="J42" s="70"/>
      <c r="K42" s="70"/>
      <c r="L42" s="70"/>
      <c r="M42" s="70"/>
      <c r="N42" s="334"/>
      <c r="O42" s="50"/>
      <c r="P42" s="50"/>
    </row>
  </sheetData>
  <mergeCells count="43">
    <mergeCell ref="C1:N1"/>
    <mergeCell ref="C2:N2"/>
    <mergeCell ref="C3:N3"/>
    <mergeCell ref="A4:N4"/>
    <mergeCell ref="A18:J18"/>
    <mergeCell ref="K18:K19"/>
    <mergeCell ref="L18:N18"/>
    <mergeCell ref="F19:G19"/>
    <mergeCell ref="C12:D12"/>
    <mergeCell ref="A5:N5"/>
    <mergeCell ref="A6:N6"/>
    <mergeCell ref="C7:D7"/>
    <mergeCell ref="C8:D8"/>
    <mergeCell ref="C9:D9"/>
    <mergeCell ref="C10:D10"/>
    <mergeCell ref="C11:D11"/>
    <mergeCell ref="A40:N40"/>
    <mergeCell ref="A41:N41"/>
    <mergeCell ref="F37:G37"/>
    <mergeCell ref="F26:G26"/>
    <mergeCell ref="F27:G27"/>
    <mergeCell ref="F28:G28"/>
    <mergeCell ref="F29:G29"/>
    <mergeCell ref="F30:G30"/>
    <mergeCell ref="F31:G31"/>
    <mergeCell ref="F32:G32"/>
    <mergeCell ref="F33:G33"/>
    <mergeCell ref="F34:G34"/>
    <mergeCell ref="F35:G35"/>
    <mergeCell ref="F36:G36"/>
    <mergeCell ref="F38:G38"/>
    <mergeCell ref="F39:G39"/>
    <mergeCell ref="F25:G25"/>
    <mergeCell ref="F20:G20"/>
    <mergeCell ref="F21:G21"/>
    <mergeCell ref="F22:G22"/>
    <mergeCell ref="F23:G23"/>
    <mergeCell ref="F24:G24"/>
    <mergeCell ref="C13:D13"/>
    <mergeCell ref="C14:D14"/>
    <mergeCell ref="C15:D15"/>
    <mergeCell ref="C16:D16"/>
    <mergeCell ref="C17:D17"/>
  </mergeCells>
  <printOptions horizontalCentered="1" gridLines="1"/>
  <pageMargins left="0.19685039370078741" right="0.19685039370078741" top="0.98425196850393704" bottom="0.51181102362204722" header="0.39370078740157483" footer="0.27559055118110237"/>
  <pageSetup scale="77" orientation="landscape" r:id="rId1"/>
  <headerFooter alignWithMargins="0">
    <oddHeader>&amp;L&amp;G&amp;C&amp;"Calibri,Gras"&amp;9
&amp;R&amp;"Calibri,Gras"&amp;8Accès 3 - Commercialisation 2025-2026
&amp;A
&amp;P de &amp;N</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13</vt:i4>
      </vt:variant>
      <vt:variant>
        <vt:lpstr>Plages nommées</vt:lpstr>
      </vt:variant>
      <vt:variant>
        <vt:i4>19</vt:i4>
      </vt:variant>
    </vt:vector>
  </HeadingPairs>
  <TitlesOfParts>
    <vt:vector size="32" baseType="lpstr">
      <vt:lpstr>Marche à suivre</vt:lpstr>
      <vt:lpstr>1-Déclarations</vt:lpstr>
      <vt:lpstr>2- QD Demandeur</vt:lpstr>
      <vt:lpstr>3- QD Artiste </vt:lpstr>
      <vt:lpstr>4-Renseig. Artiste &amp; Projet</vt:lpstr>
      <vt:lpstr>5-Rendement du projet</vt:lpstr>
      <vt:lpstr>6-Plan du projet</vt:lpstr>
      <vt:lpstr>7-Plan carrière international</vt:lpstr>
      <vt:lpstr>8-Plan spectacles</vt:lpstr>
      <vt:lpstr>9-Budget et Bilan</vt:lpstr>
      <vt:lpstr>10-Tableau dépenses</vt:lpstr>
      <vt:lpstr>11-Déclarations Para</vt:lpstr>
      <vt:lpstr>12-Annexe 1</vt:lpstr>
      <vt:lpstr>'10-Tableau dépenses'!Impression_des_titres</vt:lpstr>
      <vt:lpstr>'11-Déclarations Para'!Impression_des_titres</vt:lpstr>
      <vt:lpstr>'12-Annexe 1'!Impression_des_titres</vt:lpstr>
      <vt:lpstr>'1-Déclarations'!Impression_des_titres</vt:lpstr>
      <vt:lpstr>'4-Renseig. Artiste &amp; Projet'!Impression_des_titres</vt:lpstr>
      <vt:lpstr>'5-Rendement du projet'!Impression_des_titres</vt:lpstr>
      <vt:lpstr>'6-Plan du projet'!Impression_des_titres</vt:lpstr>
      <vt:lpstr>'7-Plan carrière international'!Impression_des_titres</vt:lpstr>
      <vt:lpstr>'8-Plan spectacles'!Impression_des_titres</vt:lpstr>
      <vt:lpstr>'9-Budget et Bilan'!Impression_des_titres</vt:lpstr>
      <vt:lpstr>'10-Tableau dépenses'!Zone_d_impression</vt:lpstr>
      <vt:lpstr>'11-Déclarations Para'!Zone_d_impression</vt:lpstr>
      <vt:lpstr>'12-Annexe 1'!Zone_d_impression</vt:lpstr>
      <vt:lpstr>'1-Déclarations'!Zone_d_impression</vt:lpstr>
      <vt:lpstr>'3- QD Artiste '!Zone_d_impression</vt:lpstr>
      <vt:lpstr>'4-Renseig. Artiste &amp; Projet'!Zone_d_impression</vt:lpstr>
      <vt:lpstr>'6-Plan du projet'!Zone_d_impression</vt:lpstr>
      <vt:lpstr>'7-Plan carrière international'!Zone_d_impression</vt:lpstr>
      <vt:lpstr>'9-Budget et Bilan'!Zone_d_impression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Jolicoeur</dc:creator>
  <cp:lastModifiedBy>Emilie Paquette</cp:lastModifiedBy>
  <cp:lastPrinted>2022-08-29T15:39:23Z</cp:lastPrinted>
  <dcterms:created xsi:type="dcterms:W3CDTF">2016-07-14T15:15:46Z</dcterms:created>
  <dcterms:modified xsi:type="dcterms:W3CDTF">2025-08-07T18:07:08Z</dcterms:modified>
</cp:coreProperties>
</file>